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M:\SS500700_2025_EPA_Berges_ZAC_Belcier_MOE\6-Conception\63-En cours\MS3_Abords_piscine\02_DCE\2-Pièces écrites\"/>
    </mc:Choice>
  </mc:AlternateContent>
  <xr:revisionPtr revIDLastSave="0" documentId="13_ncr:1_{77E1180F-1C6B-43A3-89A2-480E55B2A228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LOT 2" sheetId="3" r:id="rId1"/>
  </sheets>
  <definedNames>
    <definedName name="_xlnm.Print_Titles" localSheetId="0">'LOT 2'!$4:$6</definedName>
    <definedName name="_xlnm.Print_Area" localSheetId="0">'LOT 2'!$B$2:$G$139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6" i="3" l="1"/>
  <c r="G54" i="3" l="1"/>
  <c r="G69" i="3"/>
  <c r="G120" i="3"/>
  <c r="G129" i="3"/>
  <c r="G50" i="3"/>
  <c r="G55" i="3"/>
  <c r="G68" i="3"/>
  <c r="G70" i="3"/>
  <c r="G121" i="3"/>
  <c r="G34" i="3" l="1"/>
  <c r="G23" i="3" l="1"/>
  <c r="G22" i="3"/>
  <c r="G19" i="3"/>
  <c r="G16" i="3"/>
  <c r="G13" i="3"/>
  <c r="G10" i="3"/>
  <c r="G83" i="3"/>
  <c r="G116" i="3" l="1"/>
  <c r="G97" i="3"/>
  <c r="G88" i="3"/>
  <c r="G85" i="3"/>
  <c r="G101" i="3"/>
  <c r="G74" i="3"/>
  <c r="G66" i="3"/>
  <c r="G65" i="3"/>
  <c r="G63" i="3"/>
  <c r="G115" i="3"/>
  <c r="G122" i="3"/>
  <c r="G89" i="3"/>
  <c r="G126" i="3"/>
  <c r="G84" i="3"/>
  <c r="G96" i="3"/>
  <c r="G119" i="3"/>
  <c r="G73" i="3"/>
  <c r="G67" i="3"/>
  <c r="G64" i="3"/>
  <c r="G62" i="3"/>
  <c r="G59" i="3"/>
  <c r="G58" i="3"/>
  <c r="G51" i="3"/>
  <c r="G49" i="3"/>
  <c r="G48" i="3"/>
  <c r="G28" i="3" l="1"/>
  <c r="G134" i="3" s="1"/>
  <c r="G106" i="3"/>
  <c r="G131" i="3"/>
  <c r="G138" i="3" s="1"/>
  <c r="G33" i="3"/>
  <c r="G104" i="3"/>
  <c r="G99" i="3"/>
  <c r="G100" i="3"/>
  <c r="G105" i="3"/>
  <c r="G98" i="3"/>
  <c r="G36" i="3"/>
  <c r="G41" i="3" l="1"/>
  <c r="G35" i="3"/>
  <c r="G40" i="3" l="1"/>
  <c r="G39" i="3"/>
  <c r="G43" i="3" l="1"/>
  <c r="G135" i="3" s="1"/>
  <c r="G108" i="3" l="1"/>
  <c r="G76" i="3"/>
  <c r="G136" i="3" s="1"/>
  <c r="G91" i="3" l="1"/>
  <c r="G110" i="3" s="1"/>
  <c r="G137" i="3" s="1"/>
  <c r="G139" i="3" l="1"/>
</calcChain>
</file>

<file path=xl/sharedStrings.xml><?xml version="1.0" encoding="utf-8"?>
<sst xmlns="http://schemas.openxmlformats.org/spreadsheetml/2006/main" count="216" uniqueCount="154">
  <si>
    <t>PRIX GENERAUX</t>
  </si>
  <si>
    <t>TRANCHEES</t>
  </si>
  <si>
    <t>SLT</t>
  </si>
  <si>
    <t>ECLAIRAGE PUBLIC</t>
  </si>
  <si>
    <t>AUTRES  RESEAUX</t>
  </si>
  <si>
    <t>Numéro</t>
  </si>
  <si>
    <t>Désignation</t>
  </si>
  <si>
    <t>Unité</t>
  </si>
  <si>
    <t>Quantités</t>
  </si>
  <si>
    <t>Montants HT</t>
  </si>
  <si>
    <t>0</t>
  </si>
  <si>
    <t>Installations de chantier</t>
  </si>
  <si>
    <t>Ft</t>
  </si>
  <si>
    <t>Etudes d'exécution</t>
  </si>
  <si>
    <t>Contrôles internes et externes</t>
  </si>
  <si>
    <t>Dossier des récollements</t>
  </si>
  <si>
    <t>Travaux de nuit</t>
  </si>
  <si>
    <t>Plus-value pour travaux de nuit (&lt;4h)</t>
  </si>
  <si>
    <t>%</t>
  </si>
  <si>
    <t>Plus-value pour travaux de nuit (&gt;4h)</t>
  </si>
  <si>
    <t>ml</t>
  </si>
  <si>
    <t>Sous-total 0</t>
  </si>
  <si>
    <t>u</t>
  </si>
  <si>
    <t>Réseaux</t>
  </si>
  <si>
    <t>Sous-total 1</t>
  </si>
  <si>
    <t>Evacuation des déblais excédentaires en ISDI</t>
  </si>
  <si>
    <t>t</t>
  </si>
  <si>
    <t>Evacuation sur un site de l'OIN</t>
  </si>
  <si>
    <t>Evacuation des déblais excédentaires en ISDND</t>
  </si>
  <si>
    <t>Sous-total 2</t>
  </si>
  <si>
    <t>Génie civil</t>
  </si>
  <si>
    <t>Sous-total 3</t>
  </si>
  <si>
    <t xml:space="preserve">Sous-total </t>
  </si>
  <si>
    <t>Sous-total 4</t>
  </si>
  <si>
    <t>RECAPITULATIF</t>
  </si>
  <si>
    <t>TOTAL GENERAL</t>
  </si>
  <si>
    <r>
      <rPr>
        <sz val="20"/>
        <color indexed="8"/>
        <rFont val="Calibri"/>
        <family val="2"/>
      </rPr>
      <t xml:space="preserve">   </t>
    </r>
    <r>
      <rPr>
        <b/>
        <sz val="20"/>
        <color indexed="8"/>
        <rFont val="Calibri"/>
        <family val="2"/>
      </rPr>
      <t>LOT 2</t>
    </r>
  </si>
  <si>
    <t>2.0.0101</t>
  </si>
  <si>
    <t>2.0.0201</t>
  </si>
  <si>
    <t>2.0.0301</t>
  </si>
  <si>
    <t>2.0.0401</t>
  </si>
  <si>
    <t>2.0.0501</t>
  </si>
  <si>
    <t>2.0.0601</t>
  </si>
  <si>
    <t>Tranchées</t>
  </si>
  <si>
    <t>2.1.1001</t>
  </si>
  <si>
    <t>Ouverture et fermeture tranchée largeur 80 cm - profondeur &lt;100 cm</t>
  </si>
  <si>
    <t>2.1.1002</t>
  </si>
  <si>
    <t>Plus-value pour surlargeur de tranchée, largeur 20 cm</t>
  </si>
  <si>
    <t>2.1.1003</t>
  </si>
  <si>
    <t>Plus-value pour surprofondeur de tranchée</t>
  </si>
  <si>
    <t>2.1.1004</t>
  </si>
  <si>
    <t>Evacuations</t>
  </si>
  <si>
    <t>2.1.2001</t>
  </si>
  <si>
    <t>2.1.2002</t>
  </si>
  <si>
    <t>2.1.2003</t>
  </si>
  <si>
    <t>Mobilier</t>
  </si>
  <si>
    <t>2.2.1001</t>
  </si>
  <si>
    <t>Support de feux</t>
  </si>
  <si>
    <t>2.2.1002</t>
  </si>
  <si>
    <t>2.2.1003</t>
  </si>
  <si>
    <t>Répétiteur - VL</t>
  </si>
  <si>
    <t>Câblage et boucles</t>
  </si>
  <si>
    <t>2.2.2101</t>
  </si>
  <si>
    <t>2.2.2102</t>
  </si>
  <si>
    <t>Câblage carrefour</t>
  </si>
  <si>
    <t>2.2.2301</t>
  </si>
  <si>
    <t>2.2.2302</t>
  </si>
  <si>
    <t>Câblage centralisation</t>
  </si>
  <si>
    <t>2.2.4401</t>
  </si>
  <si>
    <t>Chambre L0T</t>
  </si>
  <si>
    <t>2.2.4402</t>
  </si>
  <si>
    <t>Chambre L1T</t>
  </si>
  <si>
    <t>2.2.4403</t>
  </si>
  <si>
    <t>Chambre 1/2 L4T</t>
  </si>
  <si>
    <t>2.2.4404</t>
  </si>
  <si>
    <t>Massif pour support de feux</t>
  </si>
  <si>
    <t>2.2.4405</t>
  </si>
  <si>
    <t>2.2.4406</t>
  </si>
  <si>
    <t>Artère inter-carrefour</t>
  </si>
  <si>
    <t>2.2.4407</t>
  </si>
  <si>
    <t>Réseau Carrefour</t>
  </si>
  <si>
    <t>Intervention sur existant</t>
  </si>
  <si>
    <t>Feu existant à déplacer</t>
  </si>
  <si>
    <t>Dépose de feu existant</t>
  </si>
  <si>
    <t>Eclairage voirie</t>
  </si>
  <si>
    <t>2.3.1101</t>
  </si>
  <si>
    <t>7M_MV1</t>
  </si>
  <si>
    <t>2.3.1102</t>
  </si>
  <si>
    <t>7M_MV2</t>
  </si>
  <si>
    <t>7M_MV1.3</t>
  </si>
  <si>
    <t>Eclairage piéton</t>
  </si>
  <si>
    <t>2.3.1201</t>
  </si>
  <si>
    <t>2.3.1202</t>
  </si>
  <si>
    <t>9M_MP1</t>
  </si>
  <si>
    <t>COL</t>
  </si>
  <si>
    <t>2.3.2101</t>
  </si>
  <si>
    <t>GC  Eclairage 2 fourreaux 90 + 1Ø75 + câblette</t>
  </si>
  <si>
    <t>2.3.2102</t>
  </si>
  <si>
    <t>GC  videosurveillance 1 fourreaux Ø75 + 2 Ø42/45</t>
  </si>
  <si>
    <t>2.3.2103</t>
  </si>
  <si>
    <t>Chambre L2T</t>
  </si>
  <si>
    <t>2.3.2104</t>
  </si>
  <si>
    <t>2.3.2105</t>
  </si>
  <si>
    <t>Câblage ECP</t>
  </si>
  <si>
    <t>2.3.2106</t>
  </si>
  <si>
    <t>Raccordement sur réseau existant</t>
  </si>
  <si>
    <t>Massifs de fondation</t>
  </si>
  <si>
    <t>2.3.2201</t>
  </si>
  <si>
    <t>2.3.2202</t>
  </si>
  <si>
    <t>- mâts de 5.0m</t>
  </si>
  <si>
    <t>2.3.2203</t>
  </si>
  <si>
    <t>- mâts de 7.0 m</t>
  </si>
  <si>
    <t>- mâts de 9.0 m</t>
  </si>
  <si>
    <t>AUTRES RESEAUX</t>
  </si>
  <si>
    <t>Généralités</t>
  </si>
  <si>
    <t>2.4.0001</t>
  </si>
  <si>
    <t>Mise à niveau de chambre</t>
  </si>
  <si>
    <t>2.4.0002</t>
  </si>
  <si>
    <t>Mise à niveau et renforcement de chambre</t>
  </si>
  <si>
    <t>AEP</t>
  </si>
  <si>
    <t>2.4.1001</t>
  </si>
  <si>
    <t>Canalisation AEP fonte Ø160</t>
  </si>
  <si>
    <t>2.4.1002</t>
  </si>
  <si>
    <t>2.4.1003</t>
  </si>
  <si>
    <t>Bouche incendie</t>
  </si>
  <si>
    <t>2.4.1004</t>
  </si>
  <si>
    <t>2.4.4001</t>
  </si>
  <si>
    <t>2.4.5001</t>
  </si>
  <si>
    <t>Fourreaux pour arrosage</t>
  </si>
  <si>
    <t>Fourreau Ø110</t>
  </si>
  <si>
    <t>Vidéosurveillance</t>
  </si>
  <si>
    <t>Ouverture et fermeture tranchée largeur 140 cm - profondeur &lt;250 cm</t>
  </si>
  <si>
    <t>Feux piétons R12</t>
  </si>
  <si>
    <t>Feux trafic rouge Ø300 avec répétiteur</t>
  </si>
  <si>
    <t>Boucle de microrégulation à 10 m</t>
  </si>
  <si>
    <t>Boucle de microrégulation à 70 m</t>
  </si>
  <si>
    <t>Fourreaux Ø90</t>
  </si>
  <si>
    <t>Fourreaux Ø90 + T</t>
  </si>
  <si>
    <t>Fourreaux 6Ø90 + T</t>
  </si>
  <si>
    <t>réseaux</t>
  </si>
  <si>
    <t>Canalisation AEP PEHD Ø25</t>
  </si>
  <si>
    <t>Canalisation AEP PEHD Ø32</t>
  </si>
  <si>
    <t>Global Abords Piscine</t>
  </si>
  <si>
    <t>2.2.1004</t>
  </si>
  <si>
    <t>2.2.4408</t>
  </si>
  <si>
    <t>2.2.4409</t>
  </si>
  <si>
    <t>Prix Unitaires</t>
  </si>
  <si>
    <t>Exploitation sous chantier</t>
  </si>
  <si>
    <t>2.0.0502</t>
  </si>
  <si>
    <t>- pour marché lot 2</t>
  </si>
  <si>
    <t>Carrefour</t>
  </si>
  <si>
    <t>2.2.5001</t>
  </si>
  <si>
    <t>2.2.5002</t>
  </si>
  <si>
    <t>2.3.1103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</si>
</sst>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3" x14ac:knownFonts="1">
    <font>
      <sz val="11"/>
      <color indexed="8"/>
      <name val="Calibri"/>
    </font>
    <font>
      <b/>
      <i/>
      <sz val="11"/>
      <color indexed="8"/>
      <name val="Calibri"/>
      <family val="2"/>
    </font>
    <font>
      <b/>
      <sz val="12"/>
      <color indexed="8"/>
      <name val="Calibri"/>
      <family val="2"/>
    </font>
    <font>
      <b/>
      <i/>
      <sz val="12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49"/>
      <name val="Calibri"/>
      <family val="2"/>
    </font>
    <font>
      <b/>
      <sz val="20"/>
      <color indexed="8"/>
      <name val="Calibri"/>
      <family val="2"/>
    </font>
    <font>
      <sz val="20"/>
      <color indexed="8"/>
      <name val="Calibri"/>
      <family val="2"/>
    </font>
    <font>
      <sz val="11"/>
      <color indexed="8"/>
      <name val="Calibri"/>
      <family val="2"/>
    </font>
    <font>
      <sz val="8"/>
      <name val="Calibri"/>
      <family val="2"/>
    </font>
    <font>
      <b/>
      <i/>
      <sz val="12"/>
      <color indexed="8"/>
      <name val="Calibri"/>
      <family val="2"/>
    </font>
    <font>
      <sz val="11"/>
      <name val="Calibri"/>
      <family val="2"/>
    </font>
    <font>
      <sz val="11"/>
      <color rgb="FFFF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9"/>
      </patternFill>
    </fill>
    <fill>
      <patternFill patternType="solid">
        <fgColor indexed="13"/>
        <bgColor indexed="9"/>
      </patternFill>
    </fill>
    <fill>
      <patternFill patternType="solid">
        <fgColor theme="8" tint="0.79998168889431442"/>
        <bgColor indexed="9"/>
      </patternFill>
    </fill>
    <fill>
      <patternFill patternType="solid">
        <fgColor theme="4" tint="0.39997558519241921"/>
        <bgColor indexed="9"/>
      </patternFill>
    </fill>
    <fill>
      <patternFill patternType="solid">
        <fgColor rgb="FFFFCCCC"/>
        <bgColor indexed="9"/>
      </patternFill>
    </fill>
    <fill>
      <patternFill patternType="solid">
        <fgColor rgb="FFFFCCCC"/>
        <bgColor indexed="57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dashed">
        <color indexed="8"/>
      </bottom>
      <diagonal/>
    </border>
    <border>
      <left style="thin">
        <color indexed="8"/>
      </left>
      <right style="thin">
        <color indexed="8"/>
      </right>
      <top/>
      <bottom style="dashed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dashed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 style="dashed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dashed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 applyFill="0" applyProtection="0"/>
    <xf numFmtId="0" fontId="8" fillId="0" borderId="0" applyFill="0" applyProtection="0"/>
    <xf numFmtId="9" fontId="8" fillId="0" borderId="0" applyFont="0" applyFill="0" applyBorder="0" applyAlignment="0" applyProtection="0"/>
  </cellStyleXfs>
  <cellXfs count="102">
    <xf numFmtId="0" fontId="0" fillId="0" borderId="0" xfId="0" applyFill="1" applyProtection="1"/>
    <xf numFmtId="0" fontId="0" fillId="0" borderId="0" xfId="0" applyFill="1" applyAlignment="1" applyProtection="1">
      <alignment vertical="center"/>
    </xf>
    <xf numFmtId="0" fontId="1" fillId="0" borderId="0" xfId="0" applyFont="1" applyFill="1" applyAlignment="1" applyProtection="1">
      <alignment vertical="center"/>
    </xf>
    <xf numFmtId="0" fontId="0" fillId="0" borderId="1" xfId="0" applyFill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left" vertical="center"/>
    </xf>
    <xf numFmtId="0" fontId="0" fillId="0" borderId="1" xfId="0" applyFill="1" applyBorder="1" applyAlignment="1" applyProtection="1">
      <alignment vertical="center"/>
    </xf>
    <xf numFmtId="4" fontId="0" fillId="0" borderId="1" xfId="0" applyNumberFormat="1" applyFill="1" applyBorder="1" applyAlignment="1" applyProtection="1">
      <alignment vertical="center"/>
    </xf>
    <xf numFmtId="0" fontId="0" fillId="0" borderId="1" xfId="0" applyFill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vertical="center"/>
    </xf>
    <xf numFmtId="0" fontId="1" fillId="0" borderId="1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vertical="center"/>
    </xf>
    <xf numFmtId="0" fontId="3" fillId="0" borderId="4" xfId="0" applyFont="1" applyFill="1" applyBorder="1" applyAlignment="1" applyProtection="1">
      <alignment horizontal="left" vertical="center"/>
    </xf>
    <xf numFmtId="0" fontId="3" fillId="0" borderId="4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horizontal="left" vertical="center"/>
    </xf>
    <xf numFmtId="0" fontId="4" fillId="0" borderId="1" xfId="0" applyFont="1" applyFill="1" applyBorder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4" fontId="4" fillId="0" borderId="1" xfId="0" applyNumberFormat="1" applyFont="1" applyFill="1" applyBorder="1" applyAlignment="1" applyProtection="1">
      <alignment vertical="center"/>
    </xf>
    <xf numFmtId="0" fontId="1" fillId="0" borderId="7" xfId="0" applyFont="1" applyFill="1" applyBorder="1" applyAlignment="1" applyProtection="1">
      <alignment vertical="center"/>
    </xf>
    <xf numFmtId="0" fontId="0" fillId="0" borderId="7" xfId="0" applyFill="1" applyBorder="1" applyAlignment="1" applyProtection="1">
      <alignment vertical="center"/>
    </xf>
    <xf numFmtId="0" fontId="3" fillId="0" borderId="8" xfId="0" applyFont="1" applyFill="1" applyBorder="1" applyAlignment="1" applyProtection="1">
      <alignment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left" vertical="center"/>
    </xf>
    <xf numFmtId="0" fontId="4" fillId="0" borderId="1" xfId="0" applyFont="1" applyFill="1" applyBorder="1" applyAlignment="1" applyProtection="1">
      <alignment horizontal="left" vertical="center" wrapText="1"/>
    </xf>
    <xf numFmtId="164" fontId="0" fillId="0" borderId="1" xfId="0" applyNumberFormat="1" applyFill="1" applyBorder="1" applyAlignment="1" applyProtection="1">
      <alignment vertical="center"/>
    </xf>
    <xf numFmtId="44" fontId="0" fillId="0" borderId="1" xfId="0" applyNumberFormat="1" applyFill="1" applyBorder="1" applyAlignment="1" applyProtection="1">
      <alignment vertical="center"/>
    </xf>
    <xf numFmtId="44" fontId="1" fillId="0" borderId="1" xfId="0" applyNumberFormat="1" applyFont="1" applyFill="1" applyBorder="1" applyAlignment="1" applyProtection="1">
      <alignment vertical="center"/>
    </xf>
    <xf numFmtId="44" fontId="0" fillId="0" borderId="1" xfId="0" applyNumberFormat="1" applyFill="1" applyBorder="1" applyProtection="1"/>
    <xf numFmtId="44" fontId="3" fillId="0" borderId="4" xfId="0" applyNumberFormat="1" applyFont="1" applyFill="1" applyBorder="1" applyAlignment="1" applyProtection="1">
      <alignment vertical="center"/>
    </xf>
    <xf numFmtId="44" fontId="0" fillId="0" borderId="0" xfId="0" applyNumberFormat="1" applyFill="1" applyAlignment="1" applyProtection="1">
      <alignment horizontal="right"/>
    </xf>
    <xf numFmtId="9" fontId="0" fillId="0" borderId="1" xfId="0" applyNumberFormat="1" applyFill="1" applyBorder="1" applyAlignment="1" applyProtection="1">
      <alignment vertical="center"/>
    </xf>
    <xf numFmtId="44" fontId="0" fillId="3" borderId="1" xfId="0" applyNumberFormat="1" applyFill="1" applyBorder="1" applyAlignment="1" applyProtection="1">
      <alignment vertical="center"/>
    </xf>
    <xf numFmtId="0" fontId="5" fillId="0" borderId="7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left" vertical="center"/>
    </xf>
    <xf numFmtId="0" fontId="0" fillId="0" borderId="12" xfId="0" applyFill="1" applyBorder="1" applyAlignment="1" applyProtection="1">
      <alignment vertical="center"/>
    </xf>
    <xf numFmtId="4" fontId="0" fillId="0" borderId="12" xfId="0" applyNumberFormat="1" applyFill="1" applyBorder="1" applyAlignment="1" applyProtection="1">
      <alignment vertical="center"/>
    </xf>
    <xf numFmtId="0" fontId="0" fillId="3" borderId="7" xfId="0" applyFill="1" applyBorder="1" applyAlignment="1" applyProtection="1">
      <alignment vertical="center"/>
    </xf>
    <xf numFmtId="44" fontId="0" fillId="0" borderId="13" xfId="0" applyNumberFormat="1" applyFill="1" applyBorder="1" applyAlignment="1" applyProtection="1">
      <alignment vertical="center"/>
    </xf>
    <xf numFmtId="44" fontId="3" fillId="0" borderId="14" xfId="0" applyNumberFormat="1" applyFont="1" applyFill="1" applyBorder="1" applyAlignment="1" applyProtection="1">
      <alignment vertical="center"/>
    </xf>
    <xf numFmtId="0" fontId="8" fillId="3" borderId="1" xfId="0" applyFont="1" applyFill="1" applyBorder="1" applyAlignment="1" applyProtection="1">
      <alignment horizontal="left" vertical="center" wrapText="1"/>
    </xf>
    <xf numFmtId="0" fontId="3" fillId="4" borderId="3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vertical="center"/>
    </xf>
    <xf numFmtId="0" fontId="3" fillId="4" borderId="4" xfId="0" applyFont="1" applyFill="1" applyBorder="1" applyAlignment="1" applyProtection="1">
      <alignment horizontal="center" vertical="center"/>
    </xf>
    <xf numFmtId="44" fontId="3" fillId="4" borderId="4" xfId="0" applyNumberFormat="1" applyFont="1" applyFill="1" applyBorder="1" applyAlignment="1" applyProtection="1">
      <alignment vertical="center"/>
    </xf>
    <xf numFmtId="4" fontId="3" fillId="4" borderId="11" xfId="0" applyNumberFormat="1" applyFont="1" applyFill="1" applyBorder="1" applyAlignment="1" applyProtection="1">
      <alignment vertical="center"/>
    </xf>
    <xf numFmtId="3" fontId="3" fillId="4" borderId="4" xfId="0" applyNumberFormat="1" applyFont="1" applyFill="1" applyBorder="1" applyAlignment="1" applyProtection="1">
      <alignment vertical="center"/>
    </xf>
    <xf numFmtId="0" fontId="12" fillId="0" borderId="7" xfId="0" applyFont="1" applyFill="1" applyBorder="1" applyAlignment="1" applyProtection="1">
      <alignment vertical="center"/>
    </xf>
    <xf numFmtId="0" fontId="12" fillId="0" borderId="1" xfId="0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 applyProtection="1">
      <alignment vertical="center"/>
    </xf>
    <xf numFmtId="0" fontId="10" fillId="4" borderId="4" xfId="0" applyFont="1" applyFill="1" applyBorder="1" applyAlignment="1" applyProtection="1">
      <alignment horizontal="left" vertical="center"/>
    </xf>
    <xf numFmtId="3" fontId="0" fillId="6" borderId="1" xfId="0" applyNumberFormat="1" applyFill="1" applyBorder="1" applyAlignment="1" applyProtection="1">
      <alignment vertical="center"/>
    </xf>
    <xf numFmtId="4" fontId="0" fillId="6" borderId="10" xfId="0" applyNumberFormat="1" applyFill="1" applyBorder="1" applyAlignment="1" applyProtection="1">
      <alignment vertical="center"/>
    </xf>
    <xf numFmtId="3" fontId="3" fillId="6" borderId="4" xfId="0" applyNumberFormat="1" applyFont="1" applyFill="1" applyBorder="1" applyAlignment="1" applyProtection="1">
      <alignment vertical="center"/>
    </xf>
    <xf numFmtId="4" fontId="3" fillId="6" borderId="11" xfId="0" applyNumberFormat="1" applyFont="1" applyFill="1" applyBorder="1" applyAlignment="1" applyProtection="1">
      <alignment vertical="center"/>
    </xf>
    <xf numFmtId="3" fontId="0" fillId="7" borderId="1" xfId="0" applyNumberFormat="1" applyFill="1" applyBorder="1" applyAlignment="1" applyProtection="1">
      <alignment vertical="center"/>
    </xf>
    <xf numFmtId="4" fontId="0" fillId="7" borderId="10" xfId="0" applyNumberFormat="1" applyFill="1" applyBorder="1" applyAlignment="1" applyProtection="1">
      <alignment vertical="center"/>
    </xf>
    <xf numFmtId="3" fontId="0" fillId="6" borderId="4" xfId="0" applyNumberFormat="1" applyFill="1" applyBorder="1" applyAlignment="1" applyProtection="1">
      <alignment vertical="center"/>
    </xf>
    <xf numFmtId="3" fontId="4" fillId="6" borderId="1" xfId="0" applyNumberFormat="1" applyFont="1" applyFill="1" applyBorder="1" applyAlignment="1" applyProtection="1">
      <alignment vertical="center"/>
    </xf>
    <xf numFmtId="4" fontId="4" fillId="6" borderId="10" xfId="0" applyNumberFormat="1" applyFont="1" applyFill="1" applyBorder="1" applyAlignment="1" applyProtection="1">
      <alignment horizontal="right" vertical="center" indent="1"/>
    </xf>
    <xf numFmtId="0" fontId="0" fillId="5" borderId="5" xfId="0" applyFill="1" applyBorder="1" applyAlignment="1" applyProtection="1">
      <alignment vertical="center"/>
    </xf>
    <xf numFmtId="0" fontId="2" fillId="5" borderId="6" xfId="0" applyFont="1" applyFill="1" applyBorder="1" applyAlignment="1" applyProtection="1">
      <alignment horizontal="right" vertical="center"/>
    </xf>
    <xf numFmtId="0" fontId="2" fillId="5" borderId="2" xfId="0" applyFont="1" applyFill="1" applyBorder="1" applyAlignment="1" applyProtection="1">
      <alignment vertical="center"/>
    </xf>
    <xf numFmtId="0" fontId="2" fillId="5" borderId="2" xfId="0" applyFont="1" applyFill="1" applyBorder="1" applyAlignment="1" applyProtection="1">
      <alignment horizontal="center" vertical="center"/>
    </xf>
    <xf numFmtId="4" fontId="2" fillId="5" borderId="2" xfId="0" applyNumberFormat="1" applyFont="1" applyFill="1" applyBorder="1" applyAlignment="1" applyProtection="1">
      <alignment vertical="center"/>
    </xf>
    <xf numFmtId="4" fontId="0" fillId="5" borderId="9" xfId="0" applyNumberFormat="1" applyFill="1" applyBorder="1" applyAlignment="1" applyProtection="1">
      <alignment vertical="center"/>
    </xf>
    <xf numFmtId="3" fontId="0" fillId="5" borderId="2" xfId="0" applyNumberFormat="1" applyFill="1" applyBorder="1" applyAlignment="1" applyProtection="1">
      <alignment vertical="center"/>
    </xf>
    <xf numFmtId="0" fontId="8" fillId="0" borderId="1" xfId="0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left" vertical="center"/>
    </xf>
    <xf numFmtId="4" fontId="2" fillId="5" borderId="2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 wrapText="1"/>
    </xf>
    <xf numFmtId="0" fontId="8" fillId="0" borderId="1" xfId="0" quotePrefix="1" applyFont="1" applyFill="1" applyBorder="1" applyAlignment="1" applyProtection="1">
      <alignment horizontal="left" vertical="center"/>
    </xf>
    <xf numFmtId="0" fontId="11" fillId="0" borderId="7" xfId="0" applyFont="1" applyFill="1" applyBorder="1" applyAlignment="1" applyProtection="1">
      <alignment vertical="center"/>
    </xf>
    <xf numFmtId="0" fontId="11" fillId="0" borderId="1" xfId="0" applyFont="1" applyFill="1" applyBorder="1" applyAlignment="1" applyProtection="1">
      <alignment horizontal="center" vertical="center"/>
    </xf>
    <xf numFmtId="44" fontId="11" fillId="0" borderId="1" xfId="0" applyNumberFormat="1" applyFont="1" applyFill="1" applyBorder="1" applyAlignment="1" applyProtection="1">
      <alignment vertical="center"/>
    </xf>
    <xf numFmtId="0" fontId="0" fillId="0" borderId="5" xfId="0" applyFill="1" applyBorder="1" applyAlignment="1" applyProtection="1">
      <alignment vertical="center"/>
    </xf>
    <xf numFmtId="0" fontId="5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 wrapText="1"/>
    </xf>
    <xf numFmtId="0" fontId="8" fillId="0" borderId="15" xfId="0" applyFont="1" applyFill="1" applyBorder="1" applyAlignment="1" applyProtection="1">
      <alignment horizontal="left" vertical="center" wrapText="1"/>
    </xf>
    <xf numFmtId="3" fontId="4" fillId="7" borderId="23" xfId="0" applyNumberFormat="1" applyFont="1" applyFill="1" applyBorder="1" applyAlignment="1" applyProtection="1">
      <alignment horizontal="center" vertical="center" wrapText="1"/>
    </xf>
    <xf numFmtId="3" fontId="4" fillId="7" borderId="24" xfId="0" applyNumberFormat="1" applyFont="1" applyFill="1" applyBorder="1" applyAlignment="1" applyProtection="1">
      <alignment horizontal="center" vertical="center" wrapText="1"/>
    </xf>
    <xf numFmtId="3" fontId="4" fillId="7" borderId="25" xfId="0" applyNumberFormat="1" applyFont="1" applyFill="1" applyBorder="1" applyAlignment="1" applyProtection="1">
      <alignment horizontal="center" vertical="center" wrapText="1"/>
    </xf>
    <xf numFmtId="3" fontId="4" fillId="7" borderId="26" xfId="0" applyNumberFormat="1" applyFont="1" applyFill="1" applyBorder="1" applyAlignment="1" applyProtection="1">
      <alignment horizontal="center" vertical="center" wrapText="1"/>
    </xf>
    <xf numFmtId="3" fontId="4" fillId="6" borderId="12" xfId="0" applyNumberFormat="1" applyFont="1" applyFill="1" applyBorder="1" applyAlignment="1" applyProtection="1">
      <alignment horizontal="center" vertical="center"/>
    </xf>
    <xf numFmtId="3" fontId="4" fillId="6" borderId="1" xfId="0" applyNumberFormat="1" applyFont="1" applyFill="1" applyBorder="1" applyAlignment="1" applyProtection="1">
      <alignment horizontal="center" vertical="center"/>
    </xf>
    <xf numFmtId="3" fontId="4" fillId="6" borderId="18" xfId="0" applyNumberFormat="1" applyFont="1" applyFill="1" applyBorder="1" applyAlignment="1" applyProtection="1">
      <alignment horizontal="center" vertical="center"/>
    </xf>
    <xf numFmtId="4" fontId="4" fillId="6" borderId="27" xfId="0" applyNumberFormat="1" applyFont="1" applyFill="1" applyBorder="1" applyAlignment="1" applyProtection="1">
      <alignment horizontal="center" vertical="center"/>
    </xf>
    <xf numFmtId="4" fontId="4" fillId="6" borderId="10" xfId="0" applyNumberFormat="1" applyFont="1" applyFill="1" applyBorder="1" applyAlignment="1" applyProtection="1">
      <alignment horizontal="center" vertical="center"/>
    </xf>
    <xf numFmtId="4" fontId="4" fillId="6" borderId="28" xfId="0" applyNumberFormat="1" applyFont="1" applyFill="1" applyBorder="1" applyAlignment="1" applyProtection="1">
      <alignment horizontal="center" vertical="center"/>
    </xf>
    <xf numFmtId="0" fontId="4" fillId="0" borderId="16" xfId="0" applyFont="1" applyFill="1" applyBorder="1" applyAlignment="1" applyProtection="1">
      <alignment horizontal="center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 applyProtection="1">
      <alignment horizontal="center" vertical="center"/>
    </xf>
    <xf numFmtId="0" fontId="4" fillId="0" borderId="12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18" xfId="0" applyFont="1" applyFill="1" applyBorder="1" applyAlignment="1" applyProtection="1">
      <alignment horizontal="center" vertical="center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18" xfId="0" applyNumberFormat="1" applyFont="1" applyFill="1" applyBorder="1" applyAlignment="1" applyProtection="1">
      <alignment horizontal="center" vertical="center" wrapText="1"/>
    </xf>
    <xf numFmtId="0" fontId="6" fillId="0" borderId="19" xfId="0" applyFont="1" applyFill="1" applyBorder="1" applyAlignment="1" applyProtection="1">
      <alignment vertical="center"/>
    </xf>
    <xf numFmtId="0" fontId="0" fillId="0" borderId="20" xfId="0" applyFill="1" applyBorder="1" applyAlignment="1" applyProtection="1">
      <alignment vertical="center"/>
    </xf>
    <xf numFmtId="0" fontId="0" fillId="0" borderId="21" xfId="0" applyFill="1" applyBorder="1" applyAlignment="1" applyProtection="1">
      <alignment vertical="center"/>
    </xf>
    <xf numFmtId="0" fontId="0" fillId="0" borderId="22" xfId="0" applyFill="1" applyBorder="1" applyAlignment="1" applyProtection="1">
      <alignment vertical="center"/>
    </xf>
  </cellXfs>
  <cellStyles count="3">
    <cellStyle name="Normal" xfId="0" builtinId="0"/>
    <cellStyle name="Normal 2" xfId="1" xr:uid="{2D091181-9CF0-4806-9C87-C08E66D14921}"/>
    <cellStyle name="Pourcentage 2" xfId="2" xr:uid="{40715D07-E901-499D-BB1D-4FB7A4E45064}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318"/>
  <sheetViews>
    <sheetView showZeros="0" tabSelected="1" showRuler="0" view="pageBreakPreview" zoomScale="60" zoomScaleNormal="85" zoomScalePageLayoutView="80" workbookViewId="0">
      <pane xSplit="3" ySplit="6" topLeftCell="D97" activePane="bottomRight" state="frozen"/>
      <selection pane="topRight" activeCell="D1" sqref="D1"/>
      <selection pane="bottomLeft" activeCell="A7" sqref="A7"/>
      <selection pane="bottomRight" activeCell="M7" sqref="M7"/>
    </sheetView>
  </sheetViews>
  <sheetFormatPr baseColWidth="10" defaultColWidth="9.1796875" defaultRowHeight="14.5" x14ac:dyDescent="0.35"/>
  <cols>
    <col min="1" max="1" width="7.453125" style="1" customWidth="1"/>
    <col min="2" max="2" width="9.453125" style="19" customWidth="1"/>
    <col min="3" max="3" width="62.26953125" style="5" bestFit="1" customWidth="1"/>
    <col min="4" max="4" width="5.453125" style="5" bestFit="1" customWidth="1"/>
    <col min="5" max="5" width="12" style="6" bestFit="1" customWidth="1"/>
    <col min="6" max="6" width="9.08984375" style="50" bestFit="1" customWidth="1"/>
    <col min="7" max="7" width="20.54296875" style="51" customWidth="1"/>
    <col min="8" max="8" width="21.26953125" style="1" customWidth="1"/>
  </cols>
  <sheetData>
    <row r="1" spans="1:29" ht="15" customHeight="1" thickBot="1" x14ac:dyDescent="0.4">
      <c r="B1" s="1"/>
      <c r="C1" s="1"/>
      <c r="D1" s="1"/>
      <c r="E1" s="1"/>
      <c r="F1" s="1"/>
      <c r="G1" s="1"/>
    </row>
    <row r="2" spans="1:29" ht="15" customHeight="1" x14ac:dyDescent="0.35">
      <c r="B2" s="98" t="s">
        <v>36</v>
      </c>
      <c r="C2" s="99"/>
      <c r="D2" s="34"/>
      <c r="E2" s="35"/>
      <c r="F2" s="79" t="s">
        <v>142</v>
      </c>
      <c r="G2" s="80"/>
    </row>
    <row r="3" spans="1:29" ht="15" customHeight="1" thickBot="1" x14ac:dyDescent="0.4">
      <c r="B3" s="100"/>
      <c r="C3" s="101"/>
      <c r="F3" s="81"/>
      <c r="G3" s="82"/>
    </row>
    <row r="4" spans="1:29" ht="15" customHeight="1" x14ac:dyDescent="0.35">
      <c r="B4" s="89" t="s">
        <v>5</v>
      </c>
      <c r="C4" s="92" t="s">
        <v>6</v>
      </c>
      <c r="D4" s="92" t="s">
        <v>7</v>
      </c>
      <c r="E4" s="95" t="s">
        <v>146</v>
      </c>
      <c r="F4" s="83" t="s">
        <v>8</v>
      </c>
      <c r="G4" s="86" t="s">
        <v>9</v>
      </c>
    </row>
    <row r="5" spans="1:29" ht="42.75" customHeight="1" x14ac:dyDescent="0.35">
      <c r="B5" s="90"/>
      <c r="C5" s="93"/>
      <c r="D5" s="93"/>
      <c r="E5" s="96"/>
      <c r="F5" s="84"/>
      <c r="G5" s="87"/>
    </row>
    <row r="6" spans="1:29" ht="15" customHeight="1" thickBot="1" x14ac:dyDescent="0.4">
      <c r="B6" s="91"/>
      <c r="C6" s="94"/>
      <c r="D6" s="94"/>
      <c r="E6" s="97"/>
      <c r="F6" s="85"/>
      <c r="G6" s="88"/>
    </row>
    <row r="7" spans="1:29" s="13" customFormat="1" ht="45" customHeight="1" thickBot="1" x14ac:dyDescent="0.4">
      <c r="A7" s="75"/>
      <c r="B7" s="60" t="s">
        <v>10</v>
      </c>
      <c r="C7" s="61" t="s">
        <v>0</v>
      </c>
      <c r="D7" s="62"/>
      <c r="E7" s="68"/>
      <c r="F7" s="65"/>
      <c r="G7" s="64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</row>
    <row r="8" spans="1:29" ht="14.5" customHeight="1" x14ac:dyDescent="0.35">
      <c r="D8" s="3"/>
    </row>
    <row r="9" spans="1:29" ht="14.5" customHeight="1" x14ac:dyDescent="0.35">
      <c r="C9" s="15" t="s">
        <v>11</v>
      </c>
      <c r="D9" s="3"/>
      <c r="E9" s="24"/>
    </row>
    <row r="10" spans="1:29" ht="14.5" customHeight="1" x14ac:dyDescent="0.35">
      <c r="B10" s="19" t="s">
        <v>37</v>
      </c>
      <c r="C10" s="71" t="s">
        <v>149</v>
      </c>
      <c r="D10" s="3" t="s">
        <v>12</v>
      </c>
      <c r="E10" s="25"/>
      <c r="F10" s="50">
        <v>0</v>
      </c>
      <c r="G10" s="51">
        <f>F10*$E10</f>
        <v>0</v>
      </c>
    </row>
    <row r="11" spans="1:29" ht="14.5" customHeight="1" x14ac:dyDescent="0.35">
      <c r="C11" s="15"/>
      <c r="D11" s="3"/>
      <c r="E11" s="24"/>
    </row>
    <row r="12" spans="1:29" ht="14.5" customHeight="1" x14ac:dyDescent="0.35">
      <c r="C12" s="15" t="s">
        <v>13</v>
      </c>
      <c r="D12" s="3"/>
      <c r="E12" s="24"/>
    </row>
    <row r="13" spans="1:29" ht="14.5" customHeight="1" x14ac:dyDescent="0.35">
      <c r="B13" s="19" t="s">
        <v>38</v>
      </c>
      <c r="C13" s="71" t="s">
        <v>149</v>
      </c>
      <c r="D13" s="3" t="s">
        <v>12</v>
      </c>
      <c r="E13" s="25"/>
      <c r="F13" s="50">
        <v>0</v>
      </c>
      <c r="G13" s="51">
        <f>F13*$E13</f>
        <v>0</v>
      </c>
    </row>
    <row r="14" spans="1:29" ht="14.5" customHeight="1" x14ac:dyDescent="0.35">
      <c r="C14" s="4"/>
      <c r="D14" s="3"/>
      <c r="E14" s="25"/>
    </row>
    <row r="15" spans="1:29" ht="14.5" customHeight="1" x14ac:dyDescent="0.35">
      <c r="C15" s="15" t="s">
        <v>14</v>
      </c>
      <c r="D15" s="3"/>
      <c r="E15" s="24"/>
    </row>
    <row r="16" spans="1:29" ht="14.5" customHeight="1" x14ac:dyDescent="0.35">
      <c r="B16" s="72" t="s">
        <v>39</v>
      </c>
      <c r="C16" s="71" t="s">
        <v>149</v>
      </c>
      <c r="D16" s="73" t="s">
        <v>12</v>
      </c>
      <c r="E16" s="74"/>
      <c r="F16" s="50">
        <v>0</v>
      </c>
      <c r="G16" s="51">
        <f>F16*$E16</f>
        <v>0</v>
      </c>
    </row>
    <row r="17" spans="1:29" ht="14.5" customHeight="1" x14ac:dyDescent="0.35">
      <c r="C17" s="4"/>
      <c r="D17" s="3"/>
      <c r="E17" s="25"/>
    </row>
    <row r="18" spans="1:29" ht="14.5" customHeight="1" x14ac:dyDescent="0.35">
      <c r="C18" s="15" t="s">
        <v>15</v>
      </c>
      <c r="D18" s="3"/>
      <c r="E18" s="24"/>
    </row>
    <row r="19" spans="1:29" ht="14.5" customHeight="1" x14ac:dyDescent="0.35">
      <c r="B19" s="19" t="s">
        <v>40</v>
      </c>
      <c r="C19" s="71" t="s">
        <v>149</v>
      </c>
      <c r="D19" s="3" t="s">
        <v>12</v>
      </c>
      <c r="E19" s="25"/>
      <c r="F19" s="50">
        <v>0</v>
      </c>
      <c r="G19" s="51">
        <f>F19*$E19</f>
        <v>0</v>
      </c>
    </row>
    <row r="20" spans="1:29" ht="14.5" customHeight="1" x14ac:dyDescent="0.35">
      <c r="C20" s="15"/>
      <c r="D20" s="3"/>
      <c r="E20" s="25"/>
    </row>
    <row r="21" spans="1:29" ht="14.5" customHeight="1" x14ac:dyDescent="0.35">
      <c r="C21" s="15" t="s">
        <v>16</v>
      </c>
      <c r="D21" s="3"/>
      <c r="E21" s="24"/>
    </row>
    <row r="22" spans="1:29" ht="14.5" customHeight="1" x14ac:dyDescent="0.35">
      <c r="B22" s="19" t="s">
        <v>41</v>
      </c>
      <c r="C22" s="4" t="s">
        <v>17</v>
      </c>
      <c r="D22" s="3" t="s">
        <v>18</v>
      </c>
      <c r="E22" s="25"/>
      <c r="F22" s="50">
        <v>1500</v>
      </c>
      <c r="G22" s="51">
        <f>F22*$E22</f>
        <v>0</v>
      </c>
    </row>
    <row r="23" spans="1:29" ht="14.5" customHeight="1" x14ac:dyDescent="0.35">
      <c r="B23" s="19" t="s">
        <v>148</v>
      </c>
      <c r="C23" s="4" t="s">
        <v>19</v>
      </c>
      <c r="D23" s="3" t="s">
        <v>18</v>
      </c>
      <c r="E23" s="25"/>
      <c r="F23" s="50">
        <v>1500</v>
      </c>
      <c r="G23" s="51">
        <f>F23*$E23</f>
        <v>0</v>
      </c>
    </row>
    <row r="24" spans="1:29" ht="14.5" customHeight="1" x14ac:dyDescent="0.35">
      <c r="C24" s="4"/>
      <c r="D24" s="3"/>
      <c r="E24" s="25"/>
    </row>
    <row r="25" spans="1:29" s="2" customFormat="1" x14ac:dyDescent="0.35">
      <c r="B25" s="19"/>
      <c r="C25" s="15" t="s">
        <v>147</v>
      </c>
      <c r="D25" s="9"/>
      <c r="E25" s="26"/>
      <c r="F25" s="50"/>
      <c r="G25" s="51"/>
    </row>
    <row r="26" spans="1:29" x14ac:dyDescent="0.35">
      <c r="B26" s="19" t="s">
        <v>42</v>
      </c>
      <c r="C26" s="71" t="s">
        <v>149</v>
      </c>
      <c r="D26" s="3" t="s">
        <v>12</v>
      </c>
      <c r="E26" s="25"/>
      <c r="F26" s="50">
        <v>1</v>
      </c>
      <c r="G26" s="51">
        <f t="shared" ref="G26" si="0">F26*$E26</f>
        <v>0</v>
      </c>
    </row>
    <row r="27" spans="1:29" ht="14.5" customHeight="1" x14ac:dyDescent="0.35">
      <c r="C27" s="4"/>
      <c r="D27" s="3"/>
      <c r="E27" s="25"/>
    </row>
    <row r="28" spans="1:29" s="2" customFormat="1" ht="15.65" customHeight="1" x14ac:dyDescent="0.35">
      <c r="A28" s="10"/>
      <c r="B28" s="41">
        <v>0</v>
      </c>
      <c r="C28" s="49" t="s">
        <v>21</v>
      </c>
      <c r="D28" s="42"/>
      <c r="E28" s="43"/>
      <c r="F28" s="45"/>
      <c r="G28" s="44">
        <f>SUM(G8:G27)</f>
        <v>0</v>
      </c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</row>
    <row r="29" spans="1:29" ht="15" customHeight="1" thickBot="1" x14ac:dyDescent="0.4">
      <c r="C29" s="4"/>
      <c r="D29" s="3"/>
      <c r="E29" s="30"/>
    </row>
    <row r="30" spans="1:29" s="13" customFormat="1" ht="33.75" customHeight="1" thickBot="1" x14ac:dyDescent="0.4">
      <c r="A30" s="75"/>
      <c r="B30" s="60">
        <v>1</v>
      </c>
      <c r="C30" s="61" t="s">
        <v>43</v>
      </c>
      <c r="D30" s="62"/>
      <c r="E30" s="68"/>
      <c r="F30" s="65"/>
      <c r="G30" s="64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</row>
    <row r="31" spans="1:29" x14ac:dyDescent="0.35">
      <c r="C31" s="4"/>
      <c r="D31" s="3"/>
      <c r="E31" s="25"/>
    </row>
    <row r="32" spans="1:29" x14ac:dyDescent="0.35">
      <c r="A32" s="2"/>
      <c r="C32" s="15" t="s">
        <v>43</v>
      </c>
      <c r="D32" s="9"/>
      <c r="E32" s="26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</row>
    <row r="33" spans="1:29" s="2" customFormat="1" x14ac:dyDescent="0.35">
      <c r="A33" s="1"/>
      <c r="B33" s="19" t="s">
        <v>44</v>
      </c>
      <c r="C33" s="4" t="s">
        <v>45</v>
      </c>
      <c r="D33" s="3" t="s">
        <v>20</v>
      </c>
      <c r="E33" s="25"/>
      <c r="F33" s="50">
        <v>742.50000000000011</v>
      </c>
      <c r="G33" s="51">
        <f>F33*$E33</f>
        <v>0</v>
      </c>
      <c r="H33" s="1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</row>
    <row r="34" spans="1:29" x14ac:dyDescent="0.35">
      <c r="B34" s="19" t="s">
        <v>46</v>
      </c>
      <c r="C34" s="4" t="s">
        <v>131</v>
      </c>
      <c r="D34" s="3" t="s">
        <v>20</v>
      </c>
      <c r="E34" s="25"/>
      <c r="F34" s="50">
        <v>150</v>
      </c>
      <c r="G34" s="51">
        <f t="shared" ref="G34:G36" si="1">F34*$E34</f>
        <v>0</v>
      </c>
    </row>
    <row r="35" spans="1:29" x14ac:dyDescent="0.35">
      <c r="B35" s="19" t="s">
        <v>48</v>
      </c>
      <c r="C35" s="4" t="s">
        <v>47</v>
      </c>
      <c r="D35" s="3" t="s">
        <v>20</v>
      </c>
      <c r="E35" s="25"/>
      <c r="F35" s="50">
        <v>440.00000000000006</v>
      </c>
      <c r="G35" s="51">
        <f t="shared" si="1"/>
        <v>0</v>
      </c>
    </row>
    <row r="36" spans="1:29" x14ac:dyDescent="0.35">
      <c r="B36" s="19" t="s">
        <v>50</v>
      </c>
      <c r="C36" s="4" t="s">
        <v>49</v>
      </c>
      <c r="D36" s="3" t="s">
        <v>20</v>
      </c>
      <c r="E36" s="25"/>
      <c r="F36" s="50">
        <v>110.00000000000001</v>
      </c>
      <c r="G36" s="51">
        <f t="shared" si="1"/>
        <v>0</v>
      </c>
    </row>
    <row r="37" spans="1:29" x14ac:dyDescent="0.35">
      <c r="C37" s="4"/>
      <c r="D37" s="3"/>
      <c r="E37" s="25"/>
    </row>
    <row r="38" spans="1:29" x14ac:dyDescent="0.35">
      <c r="A38" s="2"/>
      <c r="C38" s="15" t="s">
        <v>51</v>
      </c>
      <c r="D38" s="9"/>
      <c r="E38" s="25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</row>
    <row r="39" spans="1:29" x14ac:dyDescent="0.35">
      <c r="B39" s="19" t="s">
        <v>52</v>
      </c>
      <c r="C39" s="4" t="s">
        <v>25</v>
      </c>
      <c r="D39" s="3" t="s">
        <v>26</v>
      </c>
      <c r="E39" s="25"/>
      <c r="F39" s="50">
        <v>332.64</v>
      </c>
      <c r="G39" s="51">
        <f>F39*$E39</f>
        <v>0</v>
      </c>
    </row>
    <row r="40" spans="1:29" x14ac:dyDescent="0.35">
      <c r="B40" s="19" t="s">
        <v>53</v>
      </c>
      <c r="C40" s="4" t="s">
        <v>27</v>
      </c>
      <c r="D40" s="3" t="s">
        <v>26</v>
      </c>
      <c r="E40" s="25"/>
      <c r="F40" s="50">
        <v>133.05600000000001</v>
      </c>
      <c r="G40" s="51">
        <f>F40*$E40</f>
        <v>0</v>
      </c>
    </row>
    <row r="41" spans="1:29" x14ac:dyDescent="0.35">
      <c r="B41" s="19" t="s">
        <v>54</v>
      </c>
      <c r="C41" s="4" t="s">
        <v>28</v>
      </c>
      <c r="D41" s="3" t="s">
        <v>26</v>
      </c>
      <c r="E41" s="25"/>
      <c r="F41" s="50">
        <v>199.58399999999997</v>
      </c>
      <c r="G41" s="51">
        <f>F41*$E41</f>
        <v>0</v>
      </c>
    </row>
    <row r="42" spans="1:29" x14ac:dyDescent="0.35">
      <c r="B42" s="32"/>
      <c r="C42" s="22"/>
      <c r="D42" s="3"/>
      <c r="E42" s="25"/>
    </row>
    <row r="43" spans="1:29" s="2" customFormat="1" ht="15.5" x14ac:dyDescent="0.35">
      <c r="A43" s="10"/>
      <c r="B43" s="41">
        <v>0</v>
      </c>
      <c r="C43" s="49" t="s">
        <v>24</v>
      </c>
      <c r="D43" s="42"/>
      <c r="E43" s="43"/>
      <c r="F43" s="45"/>
      <c r="G43" s="44">
        <f>SUM(G32:G42)</f>
        <v>0</v>
      </c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</row>
    <row r="44" spans="1:29" ht="15" customHeight="1" thickBot="1" x14ac:dyDescent="0.4">
      <c r="A44" s="76"/>
      <c r="B44" s="32"/>
      <c r="C44" s="33"/>
      <c r="D44" s="3"/>
      <c r="E44" s="25"/>
    </row>
    <row r="45" spans="1:29" s="13" customFormat="1" ht="33.75" customHeight="1" thickBot="1" x14ac:dyDescent="0.4">
      <c r="A45" s="75"/>
      <c r="B45" s="60">
        <v>2</v>
      </c>
      <c r="C45" s="61" t="s">
        <v>2</v>
      </c>
      <c r="D45" s="62"/>
      <c r="E45" s="63"/>
      <c r="F45" s="65"/>
      <c r="G45" s="64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</row>
    <row r="46" spans="1:29" x14ac:dyDescent="0.35">
      <c r="D46" s="3"/>
    </row>
    <row r="47" spans="1:29" x14ac:dyDescent="0.35">
      <c r="C47" s="15" t="s">
        <v>55</v>
      </c>
      <c r="D47" s="3"/>
      <c r="E47" s="24"/>
    </row>
    <row r="48" spans="1:29" x14ac:dyDescent="0.35">
      <c r="B48" s="19" t="s">
        <v>56</v>
      </c>
      <c r="C48" s="4" t="s">
        <v>57</v>
      </c>
      <c r="D48" s="3" t="s">
        <v>22</v>
      </c>
      <c r="E48" s="25"/>
      <c r="F48" s="50">
        <v>5</v>
      </c>
      <c r="G48" s="51">
        <f t="shared" ref="G48:G51" si="2">F48*$E48</f>
        <v>0</v>
      </c>
    </row>
    <row r="49" spans="1:29" x14ac:dyDescent="0.35">
      <c r="B49" s="19" t="s">
        <v>58</v>
      </c>
      <c r="C49" s="4" t="s">
        <v>132</v>
      </c>
      <c r="D49" s="3" t="s">
        <v>22</v>
      </c>
      <c r="E49" s="25"/>
      <c r="F49" s="50">
        <v>3</v>
      </c>
      <c r="G49" s="51">
        <f t="shared" si="2"/>
        <v>0</v>
      </c>
    </row>
    <row r="50" spans="1:29" x14ac:dyDescent="0.35">
      <c r="B50" s="19" t="s">
        <v>59</v>
      </c>
      <c r="C50" s="4" t="s">
        <v>133</v>
      </c>
      <c r="D50" s="3" t="s">
        <v>22</v>
      </c>
      <c r="E50" s="25"/>
      <c r="F50" s="50">
        <v>3</v>
      </c>
      <c r="G50" s="51">
        <f>F50*$E50</f>
        <v>0</v>
      </c>
    </row>
    <row r="51" spans="1:29" x14ac:dyDescent="0.35">
      <c r="B51" s="19" t="s">
        <v>143</v>
      </c>
      <c r="C51" s="4" t="s">
        <v>60</v>
      </c>
      <c r="D51" s="3" t="s">
        <v>22</v>
      </c>
      <c r="E51" s="25"/>
      <c r="F51" s="50">
        <v>2</v>
      </c>
      <c r="G51" s="51">
        <f t="shared" si="2"/>
        <v>0</v>
      </c>
    </row>
    <row r="52" spans="1:29" x14ac:dyDescent="0.35">
      <c r="A52" s="2"/>
      <c r="C52" s="15"/>
      <c r="D52" s="9"/>
      <c r="E52" s="26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</row>
    <row r="53" spans="1:29" x14ac:dyDescent="0.35">
      <c r="C53" s="15" t="s">
        <v>61</v>
      </c>
      <c r="D53" s="3"/>
      <c r="E53" s="24"/>
    </row>
    <row r="54" spans="1:29" x14ac:dyDescent="0.35">
      <c r="A54" s="70"/>
      <c r="B54" s="19" t="s">
        <v>62</v>
      </c>
      <c r="C54" s="4" t="s">
        <v>134</v>
      </c>
      <c r="D54" s="3" t="s">
        <v>22</v>
      </c>
      <c r="E54" s="25"/>
      <c r="F54" s="50">
        <v>1.1000000000000001</v>
      </c>
      <c r="G54" s="51">
        <f>F54*$E54</f>
        <v>0</v>
      </c>
    </row>
    <row r="55" spans="1:29" x14ac:dyDescent="0.35">
      <c r="B55" s="19" t="s">
        <v>63</v>
      </c>
      <c r="C55" s="67" t="s">
        <v>135</v>
      </c>
      <c r="D55" s="3" t="s">
        <v>22</v>
      </c>
      <c r="E55" s="25"/>
      <c r="F55" s="50">
        <v>1.1000000000000001</v>
      </c>
      <c r="G55" s="51">
        <f>F55*$E55</f>
        <v>0</v>
      </c>
    </row>
    <row r="56" spans="1:29" x14ac:dyDescent="0.35">
      <c r="C56" s="4"/>
      <c r="D56" s="3"/>
      <c r="E56" s="25"/>
    </row>
    <row r="57" spans="1:29" x14ac:dyDescent="0.35">
      <c r="C57" s="22" t="s">
        <v>64</v>
      </c>
      <c r="D57" s="3"/>
      <c r="E57" s="25"/>
    </row>
    <row r="58" spans="1:29" x14ac:dyDescent="0.35">
      <c r="A58" s="70"/>
      <c r="B58" s="19" t="s">
        <v>65</v>
      </c>
      <c r="C58" s="4" t="s">
        <v>150</v>
      </c>
      <c r="D58" s="3" t="s">
        <v>12</v>
      </c>
      <c r="E58" s="25"/>
      <c r="F58" s="50">
        <v>1</v>
      </c>
      <c r="G58" s="51">
        <f t="shared" ref="G58:G59" si="3">F58*$E58</f>
        <v>0</v>
      </c>
    </row>
    <row r="59" spans="1:29" x14ac:dyDescent="0.35">
      <c r="B59" s="19" t="s">
        <v>66</v>
      </c>
      <c r="C59" s="4" t="s">
        <v>67</v>
      </c>
      <c r="D59" s="3" t="s">
        <v>20</v>
      </c>
      <c r="E59" s="25"/>
      <c r="F59" s="50">
        <v>341</v>
      </c>
      <c r="G59" s="51">
        <f t="shared" si="3"/>
        <v>0</v>
      </c>
    </row>
    <row r="60" spans="1:29" x14ac:dyDescent="0.35">
      <c r="C60" s="4"/>
      <c r="D60" s="3"/>
      <c r="E60" s="25"/>
    </row>
    <row r="61" spans="1:29" s="2" customFormat="1" x14ac:dyDescent="0.35">
      <c r="A61" s="1"/>
      <c r="B61" s="19"/>
      <c r="C61" s="15" t="s">
        <v>30</v>
      </c>
      <c r="D61" s="3"/>
      <c r="E61" s="25"/>
      <c r="F61" s="50"/>
      <c r="G61" s="51"/>
      <c r="H61" s="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</row>
    <row r="62" spans="1:29" x14ac:dyDescent="0.35">
      <c r="B62" s="19" t="s">
        <v>68</v>
      </c>
      <c r="C62" s="4" t="s">
        <v>69</v>
      </c>
      <c r="D62" s="3" t="s">
        <v>22</v>
      </c>
      <c r="E62" s="25"/>
      <c r="F62" s="50">
        <v>6</v>
      </c>
      <c r="G62" s="51">
        <f t="shared" ref="G62:G67" si="4">F62*$E62</f>
        <v>0</v>
      </c>
    </row>
    <row r="63" spans="1:29" x14ac:dyDescent="0.35">
      <c r="B63" s="19" t="s">
        <v>70</v>
      </c>
      <c r="C63" s="4" t="s">
        <v>71</v>
      </c>
      <c r="D63" s="3" t="s">
        <v>22</v>
      </c>
      <c r="E63" s="25"/>
      <c r="F63" s="50">
        <v>1</v>
      </c>
      <c r="G63" s="51">
        <f t="shared" si="4"/>
        <v>0</v>
      </c>
    </row>
    <row r="64" spans="1:29" x14ac:dyDescent="0.35">
      <c r="B64" s="19" t="s">
        <v>72</v>
      </c>
      <c r="C64" s="4" t="s">
        <v>73</v>
      </c>
      <c r="D64" s="3" t="s">
        <v>22</v>
      </c>
      <c r="E64" s="25"/>
      <c r="F64" s="50">
        <v>3</v>
      </c>
      <c r="G64" s="51">
        <f t="shared" si="4"/>
        <v>0</v>
      </c>
    </row>
    <row r="65" spans="1:29" x14ac:dyDescent="0.35">
      <c r="B65" s="19" t="s">
        <v>74</v>
      </c>
      <c r="C65" s="4" t="s">
        <v>75</v>
      </c>
      <c r="D65" s="3" t="s">
        <v>22</v>
      </c>
      <c r="E65" s="25"/>
      <c r="F65" s="50">
        <v>5</v>
      </c>
      <c r="G65" s="51">
        <f t="shared" si="4"/>
        <v>0</v>
      </c>
    </row>
    <row r="66" spans="1:29" x14ac:dyDescent="0.35">
      <c r="B66" s="19" t="s">
        <v>76</v>
      </c>
      <c r="C66" s="4" t="s">
        <v>78</v>
      </c>
      <c r="D66" s="3" t="s">
        <v>20</v>
      </c>
      <c r="E66" s="25"/>
      <c r="F66" s="50">
        <v>98.010000000000019</v>
      </c>
      <c r="G66" s="51">
        <f t="shared" si="4"/>
        <v>0</v>
      </c>
    </row>
    <row r="67" spans="1:29" x14ac:dyDescent="0.35">
      <c r="B67" s="19" t="s">
        <v>77</v>
      </c>
      <c r="C67" s="4" t="s">
        <v>80</v>
      </c>
      <c r="D67" s="3" t="s">
        <v>20</v>
      </c>
      <c r="E67" s="25"/>
      <c r="F67" s="50">
        <v>253.00000000000003</v>
      </c>
      <c r="G67" s="51">
        <f t="shared" si="4"/>
        <v>0</v>
      </c>
    </row>
    <row r="68" spans="1:29" x14ac:dyDescent="0.35">
      <c r="B68" s="19" t="s">
        <v>79</v>
      </c>
      <c r="C68" s="4" t="s">
        <v>136</v>
      </c>
      <c r="D68" s="3" t="s">
        <v>20</v>
      </c>
      <c r="E68" s="25"/>
      <c r="F68" s="50">
        <v>159.5</v>
      </c>
      <c r="G68" s="51">
        <f>F68*$E68</f>
        <v>0</v>
      </c>
    </row>
    <row r="69" spans="1:29" x14ac:dyDescent="0.35">
      <c r="B69" s="19" t="s">
        <v>144</v>
      </c>
      <c r="C69" s="4" t="s">
        <v>137</v>
      </c>
      <c r="D69" s="3" t="s">
        <v>20</v>
      </c>
      <c r="E69" s="25"/>
      <c r="F69" s="50">
        <v>25.3</v>
      </c>
      <c r="G69" s="51">
        <f>F69*$E69</f>
        <v>0</v>
      </c>
    </row>
    <row r="70" spans="1:29" x14ac:dyDescent="0.35">
      <c r="B70" s="19" t="s">
        <v>145</v>
      </c>
      <c r="C70" s="4" t="s">
        <v>138</v>
      </c>
      <c r="D70" s="66" t="s">
        <v>20</v>
      </c>
      <c r="E70" s="25"/>
      <c r="F70" s="50">
        <v>253.00000000000003</v>
      </c>
      <c r="G70" s="51">
        <f>F70*$E70</f>
        <v>0</v>
      </c>
    </row>
    <row r="71" spans="1:29" x14ac:dyDescent="0.35">
      <c r="D71" s="3"/>
      <c r="E71" s="25"/>
    </row>
    <row r="72" spans="1:29" x14ac:dyDescent="0.35">
      <c r="C72" s="15" t="s">
        <v>81</v>
      </c>
      <c r="D72" s="3"/>
      <c r="E72" s="24"/>
    </row>
    <row r="73" spans="1:29" x14ac:dyDescent="0.35">
      <c r="B73" s="19" t="s">
        <v>151</v>
      </c>
      <c r="C73" s="5" t="s">
        <v>82</v>
      </c>
      <c r="D73" s="3" t="s">
        <v>22</v>
      </c>
      <c r="E73" s="25"/>
      <c r="F73" s="50">
        <v>1.1000000000000001</v>
      </c>
      <c r="G73" s="51">
        <f>F73*$E73</f>
        <v>0</v>
      </c>
    </row>
    <row r="74" spans="1:29" x14ac:dyDescent="0.35">
      <c r="B74" s="19" t="s">
        <v>152</v>
      </c>
      <c r="C74" s="5" t="s">
        <v>83</v>
      </c>
      <c r="D74" s="3" t="s">
        <v>22</v>
      </c>
      <c r="E74" s="25"/>
      <c r="F74" s="50">
        <v>1.1000000000000001</v>
      </c>
      <c r="G74" s="51">
        <f>F74*$E74</f>
        <v>0</v>
      </c>
    </row>
    <row r="75" spans="1:29" x14ac:dyDescent="0.35">
      <c r="A75" s="2"/>
      <c r="C75" s="8"/>
      <c r="D75" s="9"/>
      <c r="E75" s="26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</row>
    <row r="76" spans="1:29" s="2" customFormat="1" ht="15.5" x14ac:dyDescent="0.35">
      <c r="A76" s="10"/>
      <c r="B76" s="41">
        <v>0</v>
      </c>
      <c r="C76" s="49" t="s">
        <v>29</v>
      </c>
      <c r="D76" s="42"/>
      <c r="E76" s="43"/>
      <c r="F76" s="45"/>
      <c r="G76" s="44">
        <f>SUM(G46:G75)</f>
        <v>0</v>
      </c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</row>
    <row r="77" spans="1:29" ht="15" customHeight="1" thickBot="1" x14ac:dyDescent="0.4">
      <c r="D77" s="3"/>
      <c r="E77" s="25"/>
    </row>
    <row r="78" spans="1:29" s="13" customFormat="1" ht="33.75" customHeight="1" thickBot="1" x14ac:dyDescent="0.4">
      <c r="A78" s="75"/>
      <c r="B78" s="60">
        <v>3</v>
      </c>
      <c r="C78" s="61" t="s">
        <v>3</v>
      </c>
      <c r="D78" s="62"/>
      <c r="E78" s="63"/>
      <c r="F78" s="65"/>
      <c r="G78" s="64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</row>
    <row r="79" spans="1:29" s="2" customFormat="1" ht="15.65" customHeight="1" x14ac:dyDescent="0.35">
      <c r="A79" s="1"/>
      <c r="B79" s="19"/>
      <c r="C79" s="15"/>
      <c r="D79" s="3"/>
      <c r="E79" s="25"/>
      <c r="F79" s="50"/>
      <c r="G79" s="51"/>
      <c r="H79" s="1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2" customFormat="1" x14ac:dyDescent="0.35">
      <c r="A80" s="1"/>
      <c r="B80" s="19"/>
      <c r="C80" s="15" t="s">
        <v>55</v>
      </c>
      <c r="D80" s="3"/>
      <c r="E80" s="25"/>
      <c r="F80" s="50"/>
      <c r="G80" s="51"/>
      <c r="H80" s="1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2" customFormat="1" ht="15.65" customHeight="1" x14ac:dyDescent="0.35">
      <c r="A81" s="70"/>
      <c r="B81" s="19"/>
      <c r="C81" s="5"/>
      <c r="D81" s="3"/>
      <c r="E81" s="25"/>
      <c r="F81" s="50"/>
      <c r="G81" s="51"/>
      <c r="H81" s="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2" customFormat="1" x14ac:dyDescent="0.35">
      <c r="A82" s="1"/>
      <c r="B82" s="19"/>
      <c r="C82" s="15" t="s">
        <v>84</v>
      </c>
      <c r="D82" s="3"/>
      <c r="E82" s="25"/>
      <c r="F82" s="50"/>
      <c r="G82" s="51"/>
      <c r="H82" s="1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x14ac:dyDescent="0.35">
      <c r="B83" s="19" t="s">
        <v>85</v>
      </c>
      <c r="C83" s="4" t="s">
        <v>86</v>
      </c>
      <c r="D83" s="3" t="s">
        <v>22</v>
      </c>
      <c r="E83" s="25"/>
      <c r="F83" s="50">
        <v>6</v>
      </c>
      <c r="G83" s="51">
        <f t="shared" ref="G83:G85" si="5">F83*$E83</f>
        <v>0</v>
      </c>
    </row>
    <row r="84" spans="1:29" x14ac:dyDescent="0.35">
      <c r="B84" s="19" t="s">
        <v>87</v>
      </c>
      <c r="C84" s="4" t="s">
        <v>88</v>
      </c>
      <c r="D84" s="3" t="s">
        <v>22</v>
      </c>
      <c r="E84" s="25"/>
      <c r="F84" s="50">
        <v>1</v>
      </c>
      <c r="G84" s="51">
        <f t="shared" si="5"/>
        <v>0</v>
      </c>
    </row>
    <row r="85" spans="1:29" x14ac:dyDescent="0.35">
      <c r="B85" s="19" t="s">
        <v>153</v>
      </c>
      <c r="C85" s="4" t="s">
        <v>89</v>
      </c>
      <c r="D85" s="3" t="s">
        <v>22</v>
      </c>
      <c r="E85" s="25"/>
      <c r="F85" s="50">
        <v>2</v>
      </c>
      <c r="G85" s="51">
        <f t="shared" si="5"/>
        <v>0</v>
      </c>
    </row>
    <row r="86" spans="1:29" x14ac:dyDescent="0.35">
      <c r="C86" s="4"/>
      <c r="D86" s="3"/>
      <c r="E86" s="25"/>
    </row>
    <row r="87" spans="1:29" s="2" customFormat="1" x14ac:dyDescent="0.35">
      <c r="A87" s="1"/>
      <c r="B87" s="19"/>
      <c r="C87" s="15" t="s">
        <v>90</v>
      </c>
      <c r="D87" s="3"/>
      <c r="E87" s="25"/>
      <c r="F87" s="50"/>
      <c r="G87" s="51"/>
      <c r="H87" s="1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x14ac:dyDescent="0.35">
      <c r="B88" s="19" t="s">
        <v>91</v>
      </c>
      <c r="C88" s="4" t="s">
        <v>93</v>
      </c>
      <c r="D88" s="3" t="s">
        <v>22</v>
      </c>
      <c r="E88" s="25"/>
      <c r="F88" s="50">
        <v>2</v>
      </c>
      <c r="G88" s="51">
        <f t="shared" ref="G88:G89" si="6">F88*$E88</f>
        <v>0</v>
      </c>
    </row>
    <row r="89" spans="1:29" x14ac:dyDescent="0.35">
      <c r="B89" s="19" t="s">
        <v>92</v>
      </c>
      <c r="C89" s="4" t="s">
        <v>94</v>
      </c>
      <c r="D89" s="3" t="s">
        <v>22</v>
      </c>
      <c r="E89" s="25"/>
      <c r="F89" s="50">
        <v>5</v>
      </c>
      <c r="G89" s="51">
        <f t="shared" si="6"/>
        <v>0</v>
      </c>
    </row>
    <row r="90" spans="1:29" x14ac:dyDescent="0.35">
      <c r="D90" s="3"/>
      <c r="E90" s="27"/>
    </row>
    <row r="91" spans="1:29" s="10" customFormat="1" ht="19.5" customHeight="1" x14ac:dyDescent="0.35">
      <c r="B91" s="20"/>
      <c r="C91" s="11" t="s">
        <v>32</v>
      </c>
      <c r="D91" s="12"/>
      <c r="E91" s="28"/>
      <c r="F91" s="56"/>
      <c r="G91" s="53">
        <f>SUM(G79:G90)</f>
        <v>0</v>
      </c>
    </row>
    <row r="92" spans="1:29" x14ac:dyDescent="0.35">
      <c r="D92" s="3"/>
      <c r="E92" s="27"/>
    </row>
    <row r="93" spans="1:29" s="2" customFormat="1" x14ac:dyDescent="0.35">
      <c r="A93" s="1"/>
      <c r="B93" s="19"/>
      <c r="C93" s="15" t="s">
        <v>30</v>
      </c>
      <c r="D93" s="3"/>
      <c r="E93" s="25"/>
      <c r="F93" s="50"/>
      <c r="G93" s="51"/>
      <c r="H93" s="1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2" customFormat="1" ht="15.65" customHeight="1" x14ac:dyDescent="0.35">
      <c r="A94" s="1"/>
      <c r="B94" s="19"/>
      <c r="C94" s="15"/>
      <c r="D94" s="9"/>
      <c r="E94" s="26"/>
      <c r="F94" s="50"/>
      <c r="G94" s="51"/>
      <c r="H94" s="1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2" customFormat="1" x14ac:dyDescent="0.35">
      <c r="A95" s="1"/>
      <c r="B95" s="19"/>
      <c r="C95" s="15" t="s">
        <v>23</v>
      </c>
      <c r="D95" s="3"/>
      <c r="E95" s="25"/>
      <c r="F95" s="50"/>
      <c r="G95" s="51"/>
      <c r="H95" s="1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x14ac:dyDescent="0.35">
      <c r="B96" s="19" t="s">
        <v>95</v>
      </c>
      <c r="C96" s="5" t="s">
        <v>96</v>
      </c>
      <c r="D96" s="3" t="s">
        <v>20</v>
      </c>
      <c r="E96" s="25"/>
      <c r="F96" s="50">
        <v>522.5</v>
      </c>
      <c r="G96" s="51">
        <f t="shared" ref="G96:G101" si="7">F96*$E96</f>
        <v>0</v>
      </c>
    </row>
    <row r="97" spans="1:29" x14ac:dyDescent="0.35">
      <c r="B97" s="19" t="s">
        <v>97</v>
      </c>
      <c r="C97" s="5" t="s">
        <v>98</v>
      </c>
      <c r="D97" s="3" t="s">
        <v>20</v>
      </c>
      <c r="E97" s="25"/>
      <c r="F97" s="50">
        <v>302.5</v>
      </c>
      <c r="G97" s="51">
        <f t="shared" si="7"/>
        <v>0</v>
      </c>
    </row>
    <row r="98" spans="1:29" x14ac:dyDescent="0.35">
      <c r="B98" s="19" t="s">
        <v>99</v>
      </c>
      <c r="C98" s="5" t="s">
        <v>100</v>
      </c>
      <c r="D98" s="3" t="s">
        <v>22</v>
      </c>
      <c r="E98" s="25"/>
      <c r="F98" s="50">
        <v>1.2292500000000002</v>
      </c>
      <c r="G98" s="51">
        <f t="shared" si="7"/>
        <v>0</v>
      </c>
    </row>
    <row r="99" spans="1:29" x14ac:dyDescent="0.35">
      <c r="B99" s="19" t="s">
        <v>101</v>
      </c>
      <c r="C99" s="5" t="s">
        <v>71</v>
      </c>
      <c r="D99" s="3" t="s">
        <v>22</v>
      </c>
      <c r="E99" s="25"/>
      <c r="F99" s="50">
        <v>2.4585000000000004</v>
      </c>
      <c r="G99" s="51">
        <f t="shared" si="7"/>
        <v>0</v>
      </c>
    </row>
    <row r="100" spans="1:29" x14ac:dyDescent="0.35">
      <c r="B100" s="19" t="s">
        <v>102</v>
      </c>
      <c r="C100" s="5" t="s">
        <v>103</v>
      </c>
      <c r="D100" s="3" t="s">
        <v>20</v>
      </c>
      <c r="E100" s="25"/>
      <c r="F100" s="50">
        <v>540.87000000000012</v>
      </c>
      <c r="G100" s="51">
        <f t="shared" si="7"/>
        <v>0</v>
      </c>
    </row>
    <row r="101" spans="1:29" x14ac:dyDescent="0.35">
      <c r="B101" s="19" t="s">
        <v>104</v>
      </c>
      <c r="C101" s="5" t="s">
        <v>105</v>
      </c>
      <c r="D101" s="3" t="s">
        <v>22</v>
      </c>
      <c r="E101" s="25"/>
      <c r="F101" s="50">
        <v>2</v>
      </c>
      <c r="G101" s="51">
        <f t="shared" si="7"/>
        <v>0</v>
      </c>
    </row>
    <row r="102" spans="1:29" x14ac:dyDescent="0.35">
      <c r="D102" s="3"/>
      <c r="E102" s="25"/>
    </row>
    <row r="103" spans="1:29" s="2" customFormat="1" x14ac:dyDescent="0.35">
      <c r="A103" s="1"/>
      <c r="B103" s="19"/>
      <c r="C103" s="15" t="s">
        <v>106</v>
      </c>
      <c r="D103" s="3"/>
      <c r="E103" s="25"/>
      <c r="F103" s="50"/>
      <c r="G103" s="51"/>
      <c r="H103" s="1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x14ac:dyDescent="0.35">
      <c r="B104" s="19" t="s">
        <v>107</v>
      </c>
      <c r="C104" s="5" t="s">
        <v>109</v>
      </c>
      <c r="D104" s="3" t="s">
        <v>22</v>
      </c>
      <c r="E104" s="25"/>
      <c r="F104" s="50">
        <v>5</v>
      </c>
      <c r="G104" s="51">
        <f>F104*$E104</f>
        <v>0</v>
      </c>
    </row>
    <row r="105" spans="1:29" x14ac:dyDescent="0.35">
      <c r="B105" s="19" t="s">
        <v>108</v>
      </c>
      <c r="C105" s="5" t="s">
        <v>111</v>
      </c>
      <c r="D105" s="3" t="s">
        <v>22</v>
      </c>
      <c r="E105" s="25"/>
      <c r="F105" s="50">
        <v>9</v>
      </c>
      <c r="G105" s="51">
        <f>F105*$E105</f>
        <v>0</v>
      </c>
    </row>
    <row r="106" spans="1:29" x14ac:dyDescent="0.35">
      <c r="B106" s="19" t="s">
        <v>110</v>
      </c>
      <c r="C106" s="5" t="s">
        <v>112</v>
      </c>
      <c r="D106" s="3" t="s">
        <v>22</v>
      </c>
      <c r="E106" s="25"/>
      <c r="F106" s="50">
        <v>2</v>
      </c>
      <c r="G106" s="51">
        <f>F106*$E106</f>
        <v>0</v>
      </c>
    </row>
    <row r="107" spans="1:29" x14ac:dyDescent="0.35">
      <c r="D107" s="3"/>
      <c r="E107" s="25"/>
    </row>
    <row r="108" spans="1:29" s="10" customFormat="1" ht="19.5" customHeight="1" x14ac:dyDescent="0.35">
      <c r="B108" s="20"/>
      <c r="C108" s="11" t="s">
        <v>32</v>
      </c>
      <c r="D108" s="12"/>
      <c r="E108" s="28"/>
      <c r="F108" s="56"/>
      <c r="G108" s="53">
        <f>SUM(G92:G107)</f>
        <v>0</v>
      </c>
    </row>
    <row r="109" spans="1:29" x14ac:dyDescent="0.35">
      <c r="D109" s="3"/>
      <c r="E109" s="25"/>
    </row>
    <row r="110" spans="1:29" s="2" customFormat="1" ht="15.5" x14ac:dyDescent="0.35">
      <c r="A110" s="10"/>
      <c r="B110" s="41">
        <v>0</v>
      </c>
      <c r="C110" s="49" t="s">
        <v>31</v>
      </c>
      <c r="D110" s="42"/>
      <c r="E110" s="43"/>
      <c r="F110" s="45"/>
      <c r="G110" s="44">
        <f>G108+G91</f>
        <v>0</v>
      </c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</row>
    <row r="111" spans="1:29" ht="15" customHeight="1" thickBot="1" x14ac:dyDescent="0.4">
      <c r="D111" s="3"/>
      <c r="E111" s="25"/>
    </row>
    <row r="112" spans="1:29" s="13" customFormat="1" ht="33.75" customHeight="1" thickBot="1" x14ac:dyDescent="0.4">
      <c r="A112" s="75"/>
      <c r="B112" s="60">
        <v>4</v>
      </c>
      <c r="C112" s="61" t="s">
        <v>113</v>
      </c>
      <c r="D112" s="62"/>
      <c r="E112" s="63"/>
      <c r="F112" s="65"/>
      <c r="G112" s="64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  <c r="W112" s="59"/>
      <c r="X112" s="59"/>
      <c r="Y112" s="59"/>
      <c r="Z112" s="59"/>
      <c r="AA112" s="59"/>
      <c r="AB112" s="59"/>
      <c r="AC112" s="59"/>
    </row>
    <row r="113" spans="1:29" s="2" customFormat="1" ht="15.65" customHeight="1" x14ac:dyDescent="0.35">
      <c r="A113" s="1"/>
      <c r="B113" s="19"/>
      <c r="C113" s="5"/>
      <c r="D113" s="3"/>
      <c r="E113" s="25"/>
      <c r="F113" s="50"/>
      <c r="G113" s="51"/>
      <c r="H113" s="1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</row>
    <row r="114" spans="1:29" s="2" customFormat="1" x14ac:dyDescent="0.35">
      <c r="A114" s="1"/>
      <c r="B114" s="19"/>
      <c r="C114" s="15" t="s">
        <v>114</v>
      </c>
      <c r="D114" s="3"/>
      <c r="E114" s="25"/>
      <c r="F114" s="50"/>
      <c r="G114" s="51"/>
      <c r="H114" s="1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</row>
    <row r="115" spans="1:29" x14ac:dyDescent="0.35">
      <c r="B115" s="19" t="s">
        <v>115</v>
      </c>
      <c r="C115" s="5" t="s">
        <v>116</v>
      </c>
      <c r="D115" s="3" t="s">
        <v>22</v>
      </c>
      <c r="E115" s="25"/>
      <c r="F115" s="50">
        <v>1</v>
      </c>
      <c r="G115" s="51">
        <f>F115*$E115</f>
        <v>0</v>
      </c>
    </row>
    <row r="116" spans="1:29" x14ac:dyDescent="0.35">
      <c r="B116" s="19" t="s">
        <v>117</v>
      </c>
      <c r="C116" s="5" t="s">
        <v>118</v>
      </c>
      <c r="D116" s="3" t="s">
        <v>22</v>
      </c>
      <c r="E116" s="25"/>
      <c r="F116" s="50">
        <v>1</v>
      </c>
      <c r="G116" s="51">
        <f>F116*$E116</f>
        <v>0</v>
      </c>
    </row>
    <row r="117" spans="1:29" x14ac:dyDescent="0.35">
      <c r="D117" s="3"/>
      <c r="E117" s="25"/>
    </row>
    <row r="118" spans="1:29" s="2" customFormat="1" x14ac:dyDescent="0.35">
      <c r="A118" s="1"/>
      <c r="B118" s="19"/>
      <c r="C118" s="15" t="s">
        <v>119</v>
      </c>
      <c r="D118" s="3"/>
      <c r="E118" s="25"/>
      <c r="F118" s="50"/>
      <c r="G118" s="51"/>
      <c r="H118" s="1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</row>
    <row r="119" spans="1:29" x14ac:dyDescent="0.35">
      <c r="B119" s="19" t="s">
        <v>120</v>
      </c>
      <c r="C119" s="5" t="s">
        <v>121</v>
      </c>
      <c r="D119" s="3" t="s">
        <v>20</v>
      </c>
      <c r="E119" s="25"/>
      <c r="F119" s="50">
        <v>165</v>
      </c>
      <c r="G119" s="51">
        <f t="shared" ref="G119:G122" si="8">F119*$E119</f>
        <v>0</v>
      </c>
    </row>
    <row r="120" spans="1:29" x14ac:dyDescent="0.35">
      <c r="B120" s="19" t="s">
        <v>122</v>
      </c>
      <c r="C120" s="48" t="s">
        <v>140</v>
      </c>
      <c r="D120" s="3" t="s">
        <v>20</v>
      </c>
      <c r="E120" s="25"/>
      <c r="F120" s="50">
        <v>17.600000000000001</v>
      </c>
      <c r="G120" s="51">
        <f t="shared" si="8"/>
        <v>0</v>
      </c>
    </row>
    <row r="121" spans="1:29" x14ac:dyDescent="0.35">
      <c r="B121" s="19" t="s">
        <v>123</v>
      </c>
      <c r="C121" s="48" t="s">
        <v>141</v>
      </c>
      <c r="D121" s="3" t="s">
        <v>20</v>
      </c>
      <c r="E121" s="25"/>
      <c r="F121" s="50">
        <v>61.600000000000009</v>
      </c>
      <c r="G121" s="51">
        <f t="shared" si="8"/>
        <v>0</v>
      </c>
    </row>
    <row r="122" spans="1:29" x14ac:dyDescent="0.35">
      <c r="B122" s="19" t="s">
        <v>125</v>
      </c>
      <c r="C122" s="5" t="s">
        <v>124</v>
      </c>
      <c r="D122" s="3" t="s">
        <v>22</v>
      </c>
      <c r="E122" s="25"/>
      <c r="F122" s="50">
        <v>1.1000000000000001</v>
      </c>
      <c r="G122" s="51">
        <f t="shared" si="8"/>
        <v>0</v>
      </c>
    </row>
    <row r="123" spans="1:29" x14ac:dyDescent="0.35">
      <c r="D123" s="3"/>
      <c r="E123" s="25"/>
    </row>
    <row r="124" spans="1:29" x14ac:dyDescent="0.35">
      <c r="D124" s="3"/>
      <c r="E124" s="25"/>
    </row>
    <row r="125" spans="1:29" s="2" customFormat="1" x14ac:dyDescent="0.35">
      <c r="A125" s="1"/>
      <c r="B125" s="19"/>
      <c r="C125" s="15" t="s">
        <v>128</v>
      </c>
      <c r="D125" s="3"/>
      <c r="E125" s="25"/>
      <c r="F125" s="50"/>
      <c r="G125" s="51"/>
      <c r="H125" s="1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</row>
    <row r="126" spans="1:29" x14ac:dyDescent="0.35">
      <c r="B126" s="19" t="s">
        <v>126</v>
      </c>
      <c r="C126" s="5" t="s">
        <v>129</v>
      </c>
      <c r="D126" s="3" t="s">
        <v>20</v>
      </c>
      <c r="E126" s="25"/>
      <c r="F126" s="50">
        <v>55.000000000000007</v>
      </c>
      <c r="G126" s="51">
        <f>F126*$E126</f>
        <v>0</v>
      </c>
    </row>
    <row r="127" spans="1:29" x14ac:dyDescent="0.35">
      <c r="D127" s="3"/>
      <c r="E127" s="25"/>
    </row>
    <row r="128" spans="1:29" s="2" customFormat="1" x14ac:dyDescent="0.35">
      <c r="A128" s="1"/>
      <c r="B128" s="19"/>
      <c r="C128" s="15" t="s">
        <v>130</v>
      </c>
      <c r="D128" s="3"/>
      <c r="E128" s="25"/>
      <c r="F128" s="50"/>
      <c r="G128" s="51"/>
      <c r="H128" s="1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</row>
    <row r="129" spans="1:29" x14ac:dyDescent="0.35">
      <c r="B129" s="19" t="s">
        <v>127</v>
      </c>
      <c r="C129" s="48" t="s">
        <v>139</v>
      </c>
      <c r="D129" s="66" t="s">
        <v>20</v>
      </c>
      <c r="E129" s="25"/>
      <c r="F129" s="50">
        <v>295</v>
      </c>
      <c r="G129" s="51">
        <f>F129*$E129</f>
        <v>0</v>
      </c>
    </row>
    <row r="130" spans="1:29" ht="18.649999999999999" customHeight="1" x14ac:dyDescent="0.35">
      <c r="A130" s="76"/>
      <c r="C130" s="4"/>
      <c r="D130" s="3"/>
      <c r="E130" s="25"/>
    </row>
    <row r="131" spans="1:29" s="2" customFormat="1" ht="15.5" x14ac:dyDescent="0.35">
      <c r="A131" s="10"/>
      <c r="B131" s="41">
        <v>0</v>
      </c>
      <c r="C131" s="49" t="s">
        <v>33</v>
      </c>
      <c r="D131" s="42"/>
      <c r="E131" s="43"/>
      <c r="F131" s="45"/>
      <c r="G131" s="44">
        <f>SUM(G113:G130)</f>
        <v>0</v>
      </c>
      <c r="H131" s="40"/>
      <c r="I131" s="40"/>
      <c r="J131" s="40"/>
      <c r="K131" s="40"/>
      <c r="L131" s="40"/>
      <c r="M131" s="40"/>
      <c r="N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</row>
    <row r="132" spans="1:29" ht="15" customHeight="1" thickBot="1" x14ac:dyDescent="0.4">
      <c r="C132" s="4"/>
      <c r="D132" s="3"/>
      <c r="E132" s="25"/>
    </row>
    <row r="133" spans="1:29" s="59" customFormat="1" ht="33.75" customHeight="1" thickBot="1" x14ac:dyDescent="0.4">
      <c r="A133" s="75"/>
      <c r="B133" s="60"/>
      <c r="C133" s="61" t="s">
        <v>34</v>
      </c>
      <c r="D133" s="62"/>
      <c r="E133" s="63"/>
      <c r="F133" s="65"/>
      <c r="G133" s="64"/>
    </row>
    <row r="134" spans="1:29" s="16" customFormat="1" ht="25.5" customHeight="1" x14ac:dyDescent="0.35">
      <c r="B134" s="21">
        <v>0</v>
      </c>
      <c r="C134" s="15" t="s">
        <v>0</v>
      </c>
      <c r="D134" s="15"/>
      <c r="E134" s="17"/>
      <c r="F134" s="57"/>
      <c r="G134" s="58">
        <f>G28</f>
        <v>0</v>
      </c>
    </row>
    <row r="135" spans="1:29" s="16" customFormat="1" ht="25.5" customHeight="1" x14ac:dyDescent="0.35">
      <c r="B135" s="21">
        <v>1</v>
      </c>
      <c r="C135" s="15" t="s">
        <v>1</v>
      </c>
      <c r="D135" s="15"/>
      <c r="E135" s="17"/>
      <c r="F135" s="57"/>
      <c r="G135" s="58">
        <f>G43</f>
        <v>0</v>
      </c>
    </row>
    <row r="136" spans="1:29" s="16" customFormat="1" ht="25.5" customHeight="1" x14ac:dyDescent="0.35">
      <c r="B136" s="21">
        <v>2</v>
      </c>
      <c r="C136" s="15" t="s">
        <v>2</v>
      </c>
      <c r="D136" s="15"/>
      <c r="E136" s="17"/>
      <c r="F136" s="57"/>
      <c r="G136" s="58">
        <f>G76</f>
        <v>0</v>
      </c>
    </row>
    <row r="137" spans="1:29" s="16" customFormat="1" ht="25.5" customHeight="1" x14ac:dyDescent="0.35">
      <c r="B137" s="21">
        <v>3</v>
      </c>
      <c r="C137" s="15" t="s">
        <v>3</v>
      </c>
      <c r="D137" s="15"/>
      <c r="E137" s="17"/>
      <c r="F137" s="57"/>
      <c r="G137" s="58">
        <f>G110</f>
        <v>0</v>
      </c>
    </row>
    <row r="138" spans="1:29" s="16" customFormat="1" ht="25.5" customHeight="1" thickBot="1" x14ac:dyDescent="0.4">
      <c r="B138" s="21">
        <v>4</v>
      </c>
      <c r="C138" s="15" t="s">
        <v>4</v>
      </c>
      <c r="D138" s="15"/>
      <c r="E138" s="17"/>
      <c r="F138" s="57"/>
      <c r="G138" s="58">
        <f>G131</f>
        <v>0</v>
      </c>
    </row>
    <row r="139" spans="1:29" s="59" customFormat="1" ht="33.75" customHeight="1" thickBot="1" x14ac:dyDescent="0.4">
      <c r="A139" s="75"/>
      <c r="B139" s="60"/>
      <c r="C139" s="61" t="s">
        <v>35</v>
      </c>
      <c r="D139" s="62"/>
      <c r="E139" s="63"/>
      <c r="F139" s="65"/>
      <c r="G139" s="64">
        <f>SUM(G134:G138)</f>
        <v>0</v>
      </c>
    </row>
    <row r="140" spans="1:29" x14ac:dyDescent="0.35">
      <c r="D140" s="3"/>
      <c r="E140" s="25"/>
    </row>
    <row r="141" spans="1:29" x14ac:dyDescent="0.35">
      <c r="D141" s="3"/>
      <c r="E141" s="25"/>
    </row>
    <row r="142" spans="1:29" x14ac:dyDescent="0.35">
      <c r="C142" s="7"/>
      <c r="D142" s="3"/>
      <c r="E142" s="29"/>
    </row>
    <row r="143" spans="1:29" x14ac:dyDescent="0.35">
      <c r="C143" s="7"/>
      <c r="D143" s="3"/>
      <c r="E143" s="29"/>
    </row>
    <row r="144" spans="1:29" x14ac:dyDescent="0.35">
      <c r="C144" s="7"/>
      <c r="D144" s="3"/>
      <c r="E144" s="37"/>
    </row>
    <row r="145" spans="1:29" x14ac:dyDescent="0.35">
      <c r="C145" s="22"/>
      <c r="D145" s="3"/>
      <c r="E145" s="37"/>
    </row>
    <row r="146" spans="1:29" x14ac:dyDescent="0.35">
      <c r="C146" s="7"/>
      <c r="D146" s="3"/>
      <c r="E146" s="29"/>
    </row>
    <row r="147" spans="1:29" x14ac:dyDescent="0.35">
      <c r="C147" s="7"/>
      <c r="D147" s="3"/>
      <c r="E147" s="29"/>
    </row>
    <row r="148" spans="1:29" x14ac:dyDescent="0.35">
      <c r="C148" s="7"/>
      <c r="D148" s="3"/>
      <c r="E148" s="29"/>
    </row>
    <row r="149" spans="1:29" x14ac:dyDescent="0.35">
      <c r="C149" s="7"/>
      <c r="D149" s="3"/>
      <c r="E149" s="29"/>
    </row>
    <row r="150" spans="1:29" x14ac:dyDescent="0.35">
      <c r="C150" s="7"/>
      <c r="D150" s="3"/>
      <c r="E150" s="29"/>
    </row>
    <row r="151" spans="1:29" x14ac:dyDescent="0.35">
      <c r="C151" s="7"/>
      <c r="D151" s="3"/>
      <c r="E151" s="29"/>
    </row>
    <row r="152" spans="1:29" x14ac:dyDescent="0.35">
      <c r="C152" s="7"/>
      <c r="D152" s="3"/>
      <c r="E152" s="29"/>
    </row>
    <row r="153" spans="1:29" x14ac:dyDescent="0.35">
      <c r="C153" s="7"/>
      <c r="D153" s="3"/>
      <c r="E153" s="29"/>
    </row>
    <row r="154" spans="1:29" x14ac:dyDescent="0.35">
      <c r="C154" s="7"/>
      <c r="D154" s="3"/>
      <c r="E154" s="37"/>
    </row>
    <row r="155" spans="1:29" ht="15.5" x14ac:dyDescent="0.35">
      <c r="A155" s="10"/>
      <c r="B155" s="20"/>
      <c r="C155" s="11"/>
      <c r="D155" s="12"/>
      <c r="E155" s="38"/>
      <c r="F155" s="52"/>
      <c r="G155" s="53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</row>
    <row r="156" spans="1:29" x14ac:dyDescent="0.35">
      <c r="C156" s="7"/>
      <c r="D156" s="3"/>
      <c r="E156" s="25"/>
    </row>
    <row r="157" spans="1:29" ht="15.5" x14ac:dyDescent="0.35">
      <c r="C157" s="14"/>
      <c r="D157" s="3"/>
      <c r="E157" s="25"/>
    </row>
    <row r="158" spans="1:29" x14ac:dyDescent="0.35">
      <c r="C158" s="7"/>
      <c r="D158" s="3"/>
      <c r="E158" s="25"/>
    </row>
    <row r="159" spans="1:29" x14ac:dyDescent="0.35">
      <c r="C159" s="7"/>
      <c r="D159" s="3"/>
      <c r="E159" s="25"/>
    </row>
    <row r="160" spans="1:29" x14ac:dyDescent="0.35">
      <c r="C160" s="7"/>
      <c r="D160" s="3"/>
      <c r="E160" s="25"/>
    </row>
    <row r="161" spans="1:29" x14ac:dyDescent="0.35">
      <c r="C161" s="7"/>
      <c r="D161" s="3"/>
      <c r="E161" s="25"/>
    </row>
    <row r="162" spans="1:29" x14ac:dyDescent="0.35">
      <c r="C162" s="7"/>
      <c r="D162" s="3"/>
      <c r="E162" s="25"/>
    </row>
    <row r="163" spans="1:29" x14ac:dyDescent="0.35">
      <c r="C163" s="7"/>
      <c r="D163" s="3"/>
      <c r="E163" s="25"/>
    </row>
    <row r="164" spans="1:29" x14ac:dyDescent="0.35">
      <c r="C164" s="7"/>
      <c r="D164" s="3"/>
      <c r="E164" s="25"/>
    </row>
    <row r="165" spans="1:29" ht="15.5" x14ac:dyDescent="0.35">
      <c r="A165" s="10"/>
      <c r="B165" s="20"/>
      <c r="C165" s="11"/>
      <c r="D165" s="12"/>
      <c r="E165" s="28"/>
      <c r="F165" s="52"/>
      <c r="G165" s="53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</row>
    <row r="166" spans="1:29" x14ac:dyDescent="0.35">
      <c r="C166" s="7"/>
      <c r="D166" s="3"/>
      <c r="E166" s="25"/>
    </row>
    <row r="167" spans="1:29" ht="15.5" x14ac:dyDescent="0.35">
      <c r="C167" s="14"/>
      <c r="D167" s="3"/>
      <c r="E167" s="25"/>
    </row>
    <row r="168" spans="1:29" x14ac:dyDescent="0.35">
      <c r="C168" s="7"/>
      <c r="D168" s="3"/>
      <c r="E168" s="25"/>
    </row>
    <row r="169" spans="1:29" x14ac:dyDescent="0.35">
      <c r="C169" s="7"/>
      <c r="D169" s="3"/>
      <c r="E169" s="25"/>
    </row>
    <row r="170" spans="1:29" x14ac:dyDescent="0.35">
      <c r="C170" s="7"/>
      <c r="D170" s="3"/>
      <c r="E170" s="25"/>
    </row>
    <row r="171" spans="1:29" x14ac:dyDescent="0.35">
      <c r="C171" s="7"/>
      <c r="D171" s="3"/>
      <c r="E171" s="25"/>
    </row>
    <row r="172" spans="1:29" ht="15.5" x14ac:dyDescent="0.35">
      <c r="A172" s="10"/>
      <c r="B172" s="20"/>
      <c r="C172" s="11"/>
      <c r="D172" s="12"/>
      <c r="E172" s="28"/>
      <c r="F172" s="52"/>
      <c r="G172" s="53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</row>
    <row r="173" spans="1:29" x14ac:dyDescent="0.35">
      <c r="C173" s="4"/>
      <c r="D173" s="3"/>
      <c r="E173" s="25"/>
    </row>
    <row r="174" spans="1:29" ht="15.5" x14ac:dyDescent="0.35">
      <c r="A174" s="10"/>
      <c r="B174" s="41"/>
      <c r="C174" s="49"/>
      <c r="D174" s="42"/>
      <c r="E174" s="43"/>
      <c r="F174" s="45"/>
      <c r="G174" s="44"/>
      <c r="H174" s="40"/>
      <c r="I174" s="40"/>
      <c r="J174" s="40"/>
      <c r="K174" s="40"/>
      <c r="L174" s="40"/>
      <c r="M174" s="40"/>
      <c r="N174" s="40"/>
      <c r="O174" s="40"/>
      <c r="P174" s="40"/>
      <c r="Q174" s="40"/>
      <c r="R174" s="40"/>
      <c r="S174" s="40"/>
      <c r="T174" s="40"/>
      <c r="U174" s="40"/>
      <c r="V174" s="40"/>
      <c r="W174" s="40"/>
      <c r="X174" s="40"/>
      <c r="Y174" s="40"/>
      <c r="Z174" s="40"/>
      <c r="AA174" s="40"/>
      <c r="AB174" s="40"/>
      <c r="AC174" s="40"/>
    </row>
    <row r="175" spans="1:29" ht="15" thickBot="1" x14ac:dyDescent="0.4">
      <c r="C175" s="7"/>
      <c r="D175" s="3"/>
      <c r="E175" s="25"/>
    </row>
    <row r="176" spans="1:29" ht="16" thickBot="1" x14ac:dyDescent="0.4">
      <c r="A176" s="75"/>
      <c r="B176" s="60"/>
      <c r="C176" s="61"/>
      <c r="D176" s="62"/>
      <c r="E176" s="63"/>
      <c r="F176" s="65"/>
      <c r="G176" s="64"/>
      <c r="H176" s="59"/>
      <c r="I176" s="59"/>
      <c r="J176" s="59"/>
      <c r="K176" s="59"/>
      <c r="L176" s="59"/>
      <c r="M176" s="59"/>
      <c r="N176" s="59"/>
      <c r="O176" s="59"/>
      <c r="P176" s="59"/>
      <c r="Q176" s="59"/>
      <c r="R176" s="59"/>
      <c r="S176" s="59"/>
      <c r="T176" s="59"/>
      <c r="U176" s="59"/>
      <c r="V176" s="59"/>
      <c r="W176" s="59"/>
      <c r="X176" s="59"/>
      <c r="Y176" s="59"/>
      <c r="Z176" s="59"/>
      <c r="AA176" s="59"/>
      <c r="AB176" s="59"/>
      <c r="AC176" s="59"/>
    </row>
    <row r="177" spans="3:7" x14ac:dyDescent="0.35">
      <c r="C177" s="4"/>
      <c r="D177" s="3"/>
      <c r="E177" s="25"/>
      <c r="F177" s="54"/>
      <c r="G177" s="55"/>
    </row>
    <row r="178" spans="3:7" ht="15.5" x14ac:dyDescent="0.35">
      <c r="C178" s="14"/>
      <c r="D178" s="3"/>
      <c r="E178" s="25"/>
      <c r="F178" s="54"/>
      <c r="G178" s="55"/>
    </row>
    <row r="179" spans="3:7" x14ac:dyDescent="0.35">
      <c r="C179" s="4"/>
      <c r="D179" s="3"/>
      <c r="E179" s="25"/>
      <c r="F179" s="54"/>
      <c r="G179" s="55"/>
    </row>
    <row r="180" spans="3:7" x14ac:dyDescent="0.35">
      <c r="C180" s="4"/>
      <c r="D180" s="3"/>
      <c r="E180" s="25"/>
      <c r="F180" s="54"/>
      <c r="G180" s="55"/>
    </row>
    <row r="181" spans="3:7" x14ac:dyDescent="0.35">
      <c r="C181" s="4"/>
      <c r="D181" s="3"/>
      <c r="E181" s="25"/>
      <c r="F181" s="54"/>
      <c r="G181" s="55"/>
    </row>
    <row r="182" spans="3:7" x14ac:dyDescent="0.35">
      <c r="C182" s="4"/>
      <c r="D182" s="3"/>
      <c r="E182" s="25"/>
      <c r="F182" s="54"/>
      <c r="G182" s="55"/>
    </row>
    <row r="183" spans="3:7" x14ac:dyDescent="0.35">
      <c r="C183" s="4"/>
      <c r="D183" s="3"/>
      <c r="E183" s="25"/>
      <c r="F183" s="54"/>
      <c r="G183" s="55"/>
    </row>
    <row r="184" spans="3:7" x14ac:dyDescent="0.35">
      <c r="C184" s="4"/>
      <c r="D184" s="3"/>
      <c r="E184" s="25"/>
      <c r="F184" s="54"/>
      <c r="G184" s="55"/>
    </row>
    <row r="185" spans="3:7" x14ac:dyDescent="0.35">
      <c r="C185" s="4"/>
      <c r="D185" s="3"/>
      <c r="E185" s="25"/>
      <c r="F185" s="54"/>
      <c r="G185" s="55"/>
    </row>
    <row r="186" spans="3:7" x14ac:dyDescent="0.35">
      <c r="C186" s="4"/>
      <c r="D186" s="3"/>
      <c r="E186" s="25"/>
      <c r="F186" s="54"/>
      <c r="G186" s="55"/>
    </row>
    <row r="187" spans="3:7" ht="15.5" x14ac:dyDescent="0.35">
      <c r="C187" s="14"/>
      <c r="D187" s="3"/>
      <c r="E187" s="25"/>
      <c r="F187" s="54"/>
      <c r="G187" s="55"/>
    </row>
    <row r="188" spans="3:7" x14ac:dyDescent="0.35">
      <c r="C188" s="4"/>
      <c r="D188" s="3"/>
      <c r="E188" s="25"/>
      <c r="F188" s="54"/>
      <c r="G188" s="55"/>
    </row>
    <row r="189" spans="3:7" x14ac:dyDescent="0.35">
      <c r="C189" s="4"/>
      <c r="D189" s="3"/>
      <c r="E189" s="25"/>
      <c r="F189" s="54"/>
      <c r="G189" s="55"/>
    </row>
    <row r="190" spans="3:7" ht="15.5" x14ac:dyDescent="0.35">
      <c r="C190" s="14"/>
      <c r="D190" s="3"/>
      <c r="E190" s="25"/>
      <c r="F190" s="54"/>
      <c r="G190" s="55"/>
    </row>
    <row r="191" spans="3:7" x14ac:dyDescent="0.35">
      <c r="C191" s="4"/>
      <c r="D191" s="3"/>
      <c r="E191" s="25"/>
      <c r="F191" s="54"/>
      <c r="G191" s="55"/>
    </row>
    <row r="192" spans="3:7" x14ac:dyDescent="0.35">
      <c r="C192" s="4"/>
      <c r="D192" s="3"/>
      <c r="E192" s="25"/>
      <c r="F192" s="54"/>
      <c r="G192" s="55"/>
    </row>
    <row r="193" spans="2:7" x14ac:dyDescent="0.35">
      <c r="C193" s="4"/>
      <c r="D193" s="3"/>
      <c r="E193" s="25"/>
      <c r="F193" s="54"/>
      <c r="G193" s="55"/>
    </row>
    <row r="194" spans="2:7" x14ac:dyDescent="0.35">
      <c r="C194" s="4"/>
      <c r="D194" s="3"/>
      <c r="E194" s="25"/>
      <c r="F194" s="54"/>
      <c r="G194" s="55"/>
    </row>
    <row r="195" spans="2:7" x14ac:dyDescent="0.35">
      <c r="C195" s="4"/>
      <c r="D195" s="3"/>
      <c r="E195" s="25"/>
      <c r="F195" s="54"/>
      <c r="G195" s="55"/>
    </row>
    <row r="196" spans="2:7" x14ac:dyDescent="0.35">
      <c r="C196" s="4"/>
      <c r="D196" s="3"/>
      <c r="E196" s="25"/>
      <c r="F196" s="54"/>
      <c r="G196" s="55"/>
    </row>
    <row r="197" spans="2:7" x14ac:dyDescent="0.35">
      <c r="C197" s="4"/>
      <c r="D197" s="3"/>
      <c r="E197" s="25"/>
      <c r="F197" s="54"/>
      <c r="G197" s="55"/>
    </row>
    <row r="198" spans="2:7" x14ac:dyDescent="0.35">
      <c r="C198" s="4"/>
      <c r="D198" s="3"/>
      <c r="E198" s="25"/>
      <c r="F198" s="54"/>
      <c r="G198" s="55"/>
    </row>
    <row r="199" spans="2:7" x14ac:dyDescent="0.35">
      <c r="C199" s="7"/>
      <c r="D199" s="3"/>
      <c r="E199" s="25"/>
      <c r="F199" s="54"/>
      <c r="G199" s="55"/>
    </row>
    <row r="200" spans="2:7" x14ac:dyDescent="0.35">
      <c r="C200" s="7"/>
      <c r="D200" s="3"/>
      <c r="E200" s="25"/>
      <c r="F200" s="54"/>
      <c r="G200" s="55"/>
    </row>
    <row r="201" spans="2:7" x14ac:dyDescent="0.35">
      <c r="C201" s="7"/>
      <c r="D201" s="3"/>
      <c r="E201" s="25"/>
      <c r="F201" s="54"/>
      <c r="G201" s="55"/>
    </row>
    <row r="202" spans="2:7" x14ac:dyDescent="0.35">
      <c r="C202" s="7"/>
      <c r="D202" s="3"/>
      <c r="E202" s="25"/>
      <c r="F202" s="54"/>
      <c r="G202" s="55"/>
    </row>
    <row r="203" spans="2:7" x14ac:dyDescent="0.35">
      <c r="C203" s="7"/>
      <c r="D203" s="3"/>
      <c r="E203" s="25"/>
      <c r="F203" s="54"/>
      <c r="G203" s="55"/>
    </row>
    <row r="204" spans="2:7" x14ac:dyDescent="0.35">
      <c r="C204" s="7"/>
      <c r="D204" s="3"/>
      <c r="E204" s="25"/>
      <c r="F204" s="54"/>
      <c r="G204" s="55"/>
    </row>
    <row r="205" spans="2:7" x14ac:dyDescent="0.35">
      <c r="C205" s="7"/>
      <c r="D205" s="3"/>
      <c r="E205" s="25"/>
      <c r="F205" s="54"/>
      <c r="G205" s="55"/>
    </row>
    <row r="206" spans="2:7" x14ac:dyDescent="0.35">
      <c r="B206" s="36"/>
      <c r="C206" s="39"/>
      <c r="D206" s="3"/>
      <c r="E206" s="31"/>
      <c r="F206" s="54"/>
      <c r="G206" s="55"/>
    </row>
    <row r="207" spans="2:7" x14ac:dyDescent="0.35">
      <c r="C207" s="4"/>
      <c r="D207" s="3"/>
      <c r="E207" s="25"/>
      <c r="F207" s="54"/>
      <c r="G207" s="55"/>
    </row>
    <row r="208" spans="2:7" ht="15.5" x14ac:dyDescent="0.35">
      <c r="C208" s="14"/>
      <c r="D208" s="3"/>
      <c r="E208" s="25"/>
      <c r="F208" s="54"/>
      <c r="G208" s="55"/>
    </row>
    <row r="209" spans="1:29" x14ac:dyDescent="0.35">
      <c r="C209" s="4"/>
      <c r="D209" s="3"/>
      <c r="E209" s="25"/>
      <c r="F209" s="54"/>
      <c r="G209" s="55"/>
    </row>
    <row r="210" spans="1:29" x14ac:dyDescent="0.35">
      <c r="C210" s="4"/>
      <c r="D210" s="3"/>
      <c r="E210" s="25"/>
      <c r="F210" s="54"/>
      <c r="G210" s="55"/>
    </row>
    <row r="211" spans="1:29" x14ac:dyDescent="0.35">
      <c r="C211" s="4"/>
      <c r="D211" s="3"/>
      <c r="E211" s="25"/>
      <c r="F211" s="54"/>
      <c r="G211" s="55"/>
    </row>
    <row r="212" spans="1:29" x14ac:dyDescent="0.35">
      <c r="C212" s="4"/>
      <c r="D212" s="3"/>
      <c r="E212" s="25"/>
      <c r="F212" s="54"/>
      <c r="G212" s="55"/>
    </row>
    <row r="213" spans="1:29" x14ac:dyDescent="0.35">
      <c r="C213" s="4"/>
      <c r="D213" s="3"/>
      <c r="E213" s="25"/>
      <c r="F213" s="54"/>
      <c r="G213" s="55"/>
    </row>
    <row r="214" spans="1:29" x14ac:dyDescent="0.35">
      <c r="C214" s="4"/>
      <c r="D214" s="3"/>
      <c r="E214" s="25"/>
      <c r="F214" s="54"/>
      <c r="G214" s="55"/>
    </row>
    <row r="215" spans="1:29" ht="15.5" x14ac:dyDescent="0.35">
      <c r="C215" s="14"/>
      <c r="D215" s="3"/>
      <c r="E215" s="25"/>
      <c r="F215" s="54"/>
      <c r="G215" s="55"/>
    </row>
    <row r="216" spans="1:29" x14ac:dyDescent="0.35">
      <c r="C216" s="4"/>
      <c r="D216" s="3"/>
      <c r="E216" s="25"/>
      <c r="F216" s="54"/>
      <c r="G216" s="55"/>
    </row>
    <row r="217" spans="1:29" x14ac:dyDescent="0.35">
      <c r="C217" s="4"/>
      <c r="D217" s="3"/>
      <c r="E217" s="25"/>
    </row>
    <row r="218" spans="1:29" ht="15.5" x14ac:dyDescent="0.35">
      <c r="A218" s="10"/>
      <c r="B218" s="41"/>
      <c r="C218" s="49"/>
      <c r="D218" s="42"/>
      <c r="E218" s="43"/>
      <c r="F218" s="45"/>
      <c r="G218" s="44"/>
      <c r="H218" s="40"/>
      <c r="I218" s="40"/>
      <c r="J218" s="40"/>
      <c r="K218" s="40"/>
      <c r="L218" s="40"/>
      <c r="M218" s="40"/>
      <c r="N218" s="40"/>
      <c r="O218" s="40"/>
      <c r="P218" s="40"/>
      <c r="Q218" s="40"/>
      <c r="R218" s="40"/>
      <c r="S218" s="40"/>
      <c r="T218" s="40"/>
      <c r="U218" s="40"/>
      <c r="V218" s="40"/>
      <c r="W218" s="40"/>
      <c r="X218" s="40"/>
      <c r="Y218" s="40"/>
      <c r="Z218" s="40"/>
      <c r="AA218" s="40"/>
      <c r="AB218" s="40"/>
      <c r="AC218" s="40"/>
    </row>
    <row r="219" spans="1:29" ht="15" thickBot="1" x14ac:dyDescent="0.4">
      <c r="C219" s="4"/>
      <c r="D219" s="3"/>
      <c r="E219" s="25"/>
    </row>
    <row r="220" spans="1:29" ht="16" thickBot="1" x14ac:dyDescent="0.4">
      <c r="A220" s="75"/>
      <c r="B220" s="60"/>
      <c r="C220" s="61"/>
      <c r="D220" s="62"/>
      <c r="E220" s="63"/>
      <c r="F220" s="65"/>
      <c r="G220" s="64"/>
      <c r="H220" s="59"/>
      <c r="I220" s="59"/>
      <c r="J220" s="59"/>
      <c r="K220" s="59"/>
      <c r="L220" s="59"/>
      <c r="M220" s="59"/>
      <c r="N220" s="59"/>
      <c r="O220" s="59"/>
      <c r="P220" s="59"/>
      <c r="Q220" s="59"/>
      <c r="R220" s="59"/>
      <c r="S220" s="59"/>
      <c r="T220" s="59"/>
      <c r="U220" s="59"/>
      <c r="V220" s="59"/>
      <c r="W220" s="59"/>
      <c r="X220" s="59"/>
      <c r="Y220" s="59"/>
      <c r="Z220" s="59"/>
      <c r="AA220" s="59"/>
      <c r="AB220" s="59"/>
      <c r="AC220" s="59"/>
    </row>
    <row r="221" spans="1:29" ht="15.5" x14ac:dyDescent="0.35">
      <c r="C221" s="14"/>
      <c r="D221" s="3"/>
      <c r="E221" s="25"/>
    </row>
    <row r="222" spans="1:29" ht="15.5" x14ac:dyDescent="0.35">
      <c r="C222" s="14"/>
      <c r="D222" s="3"/>
      <c r="E222" s="25"/>
    </row>
    <row r="223" spans="1:29" ht="15.5" x14ac:dyDescent="0.35">
      <c r="C223" s="14"/>
      <c r="D223" s="3"/>
      <c r="E223" s="25"/>
    </row>
    <row r="224" spans="1:29" x14ac:dyDescent="0.35">
      <c r="A224" s="2"/>
      <c r="B224" s="18"/>
      <c r="C224" s="15"/>
      <c r="D224" s="9"/>
      <c r="E224" s="26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</row>
    <row r="225" spans="1:29" x14ac:dyDescent="0.35">
      <c r="C225" s="7"/>
      <c r="D225" s="3"/>
      <c r="E225" s="25"/>
    </row>
    <row r="226" spans="1:29" x14ac:dyDescent="0.35">
      <c r="C226" s="7"/>
      <c r="D226" s="3"/>
      <c r="E226" s="25"/>
    </row>
    <row r="227" spans="1:29" x14ac:dyDescent="0.35">
      <c r="C227" s="7"/>
      <c r="D227" s="3"/>
      <c r="E227" s="25"/>
    </row>
    <row r="228" spans="1:29" x14ac:dyDescent="0.35">
      <c r="C228" s="7"/>
      <c r="D228" s="3"/>
      <c r="E228" s="25"/>
    </row>
    <row r="229" spans="1:29" x14ac:dyDescent="0.35">
      <c r="C229" s="7"/>
      <c r="D229" s="3"/>
      <c r="E229" s="25"/>
    </row>
    <row r="230" spans="1:29" x14ac:dyDescent="0.35">
      <c r="C230" s="7"/>
      <c r="D230" s="3"/>
      <c r="E230" s="25"/>
    </row>
    <row r="231" spans="1:29" x14ac:dyDescent="0.35">
      <c r="C231" s="15"/>
      <c r="D231" s="3"/>
      <c r="E231" s="25"/>
    </row>
    <row r="232" spans="1:29" x14ac:dyDescent="0.35">
      <c r="C232" s="7"/>
      <c r="D232" s="3"/>
      <c r="E232" s="25"/>
    </row>
    <row r="233" spans="1:29" x14ac:dyDescent="0.35">
      <c r="C233" s="7"/>
      <c r="D233" s="3"/>
      <c r="E233" s="25"/>
    </row>
    <row r="234" spans="1:29" x14ac:dyDescent="0.35">
      <c r="C234" s="7"/>
      <c r="D234" s="3"/>
      <c r="E234" s="25"/>
    </row>
    <row r="235" spans="1:29" x14ac:dyDescent="0.35">
      <c r="C235" s="7"/>
      <c r="D235" s="3"/>
      <c r="E235" s="25"/>
    </row>
    <row r="236" spans="1:29" x14ac:dyDescent="0.35">
      <c r="A236" s="2"/>
      <c r="C236" s="15"/>
      <c r="D236" s="9"/>
      <c r="E236" s="26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</row>
    <row r="237" spans="1:29" x14ac:dyDescent="0.35">
      <c r="C237" s="7"/>
      <c r="D237" s="3"/>
      <c r="E237" s="25"/>
    </row>
    <row r="238" spans="1:29" x14ac:dyDescent="0.35">
      <c r="C238" s="7"/>
      <c r="D238" s="3"/>
      <c r="E238" s="25"/>
    </row>
    <row r="239" spans="1:29" x14ac:dyDescent="0.35">
      <c r="C239" s="7"/>
      <c r="D239" s="3"/>
      <c r="E239" s="25"/>
    </row>
    <row r="240" spans="1:29" x14ac:dyDescent="0.35">
      <c r="C240" s="7"/>
      <c r="D240" s="3"/>
      <c r="E240" s="25"/>
    </row>
    <row r="241" spans="1:29" x14ac:dyDescent="0.35">
      <c r="C241" s="7"/>
      <c r="D241" s="3"/>
      <c r="E241" s="25"/>
    </row>
    <row r="242" spans="1:29" x14ac:dyDescent="0.35">
      <c r="C242" s="7"/>
      <c r="D242" s="3"/>
      <c r="E242" s="25"/>
    </row>
    <row r="243" spans="1:29" x14ac:dyDescent="0.35">
      <c r="A243" s="2"/>
      <c r="C243" s="15"/>
      <c r="D243" s="9"/>
      <c r="E243" s="26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</row>
    <row r="244" spans="1:29" x14ac:dyDescent="0.35">
      <c r="C244" s="7"/>
      <c r="D244" s="3"/>
      <c r="E244" s="25"/>
    </row>
    <row r="245" spans="1:29" x14ac:dyDescent="0.35">
      <c r="C245" s="7"/>
      <c r="D245" s="3"/>
      <c r="E245" s="25"/>
    </row>
    <row r="246" spans="1:29" x14ac:dyDescent="0.35">
      <c r="C246" s="7"/>
      <c r="D246" s="3"/>
      <c r="E246" s="25"/>
    </row>
    <row r="247" spans="1:29" x14ac:dyDescent="0.35">
      <c r="C247" s="7"/>
      <c r="D247" s="3"/>
      <c r="E247" s="25"/>
    </row>
    <row r="248" spans="1:29" x14ac:dyDescent="0.35">
      <c r="C248" s="7"/>
      <c r="D248" s="3"/>
      <c r="E248" s="25"/>
    </row>
    <row r="249" spans="1:29" x14ac:dyDescent="0.35">
      <c r="C249" s="23"/>
      <c r="D249" s="3"/>
      <c r="E249" s="25"/>
    </row>
    <row r="250" spans="1:29" x14ac:dyDescent="0.35">
      <c r="A250" s="70"/>
      <c r="C250" s="7"/>
      <c r="D250" s="3"/>
      <c r="E250" s="25"/>
    </row>
    <row r="251" spans="1:29" x14ac:dyDescent="0.35">
      <c r="A251" s="78"/>
      <c r="B251" s="46"/>
      <c r="C251" s="47"/>
      <c r="D251" s="3"/>
      <c r="E251" s="25"/>
    </row>
    <row r="252" spans="1:29" x14ac:dyDescent="0.35">
      <c r="A252" s="78"/>
      <c r="B252" s="46"/>
      <c r="C252" s="47"/>
      <c r="D252" s="3"/>
      <c r="E252" s="25"/>
    </row>
    <row r="253" spans="1:29" x14ac:dyDescent="0.35">
      <c r="C253" s="7"/>
      <c r="D253" s="3"/>
      <c r="E253" s="25"/>
    </row>
    <row r="254" spans="1:29" x14ac:dyDescent="0.35">
      <c r="C254" s="7"/>
      <c r="D254" s="3"/>
      <c r="E254" s="25"/>
    </row>
    <row r="255" spans="1:29" x14ac:dyDescent="0.35">
      <c r="C255" s="7"/>
      <c r="D255" s="3"/>
      <c r="E255" s="25"/>
    </row>
    <row r="256" spans="1:29" x14ac:dyDescent="0.35">
      <c r="C256" s="7"/>
      <c r="D256" s="3"/>
      <c r="E256" s="25"/>
    </row>
    <row r="257" spans="1:29" x14ac:dyDescent="0.35">
      <c r="C257" s="7"/>
      <c r="D257" s="3"/>
      <c r="E257" s="25"/>
    </row>
    <row r="258" spans="1:29" x14ac:dyDescent="0.35">
      <c r="C258" s="23"/>
      <c r="D258" s="3"/>
      <c r="E258" s="25"/>
    </row>
    <row r="259" spans="1:29" x14ac:dyDescent="0.35">
      <c r="C259" s="7"/>
      <c r="D259" s="3"/>
      <c r="E259" s="25"/>
    </row>
    <row r="260" spans="1:29" x14ac:dyDescent="0.35">
      <c r="C260" s="7"/>
      <c r="D260" s="3"/>
      <c r="E260" s="25"/>
    </row>
    <row r="261" spans="1:29" x14ac:dyDescent="0.35">
      <c r="C261" s="7"/>
      <c r="D261" s="3"/>
      <c r="E261" s="25"/>
    </row>
    <row r="262" spans="1:29" x14ac:dyDescent="0.35">
      <c r="C262" s="7"/>
      <c r="D262" s="3"/>
    </row>
    <row r="263" spans="1:29" ht="15.5" x14ac:dyDescent="0.35">
      <c r="A263" s="10"/>
      <c r="B263" s="41"/>
      <c r="C263" s="49"/>
      <c r="D263" s="42"/>
      <c r="E263" s="43"/>
      <c r="F263" s="45"/>
      <c r="G263" s="44"/>
      <c r="H263" s="40"/>
      <c r="I263" s="40"/>
      <c r="J263" s="40"/>
      <c r="K263" s="40"/>
      <c r="L263" s="40"/>
      <c r="M263" s="40"/>
      <c r="N263" s="40"/>
      <c r="O263" s="40"/>
      <c r="P263" s="40"/>
      <c r="Q263" s="40"/>
      <c r="R263" s="40"/>
      <c r="S263" s="40"/>
      <c r="T263" s="40"/>
      <c r="U263" s="40"/>
      <c r="V263" s="40"/>
      <c r="W263" s="40"/>
      <c r="X263" s="40"/>
      <c r="Y263" s="40"/>
      <c r="Z263" s="40"/>
      <c r="AA263" s="40"/>
      <c r="AB263" s="40"/>
      <c r="AC263" s="40"/>
    </row>
    <row r="264" spans="1:29" x14ac:dyDescent="0.35">
      <c r="C264" s="4"/>
      <c r="D264" s="3"/>
    </row>
    <row r="265" spans="1:29" ht="15" thickBot="1" x14ac:dyDescent="0.4">
      <c r="C265" s="4"/>
      <c r="D265" s="3"/>
    </row>
    <row r="266" spans="1:29" ht="16" thickBot="1" x14ac:dyDescent="0.4">
      <c r="A266" s="75"/>
      <c r="B266" s="60"/>
      <c r="C266" s="61"/>
      <c r="D266" s="62"/>
      <c r="E266" s="63"/>
      <c r="F266" s="65"/>
      <c r="G266" s="64"/>
      <c r="H266" s="59"/>
      <c r="I266" s="59"/>
      <c r="J266" s="59"/>
      <c r="K266" s="59"/>
      <c r="L266" s="59"/>
      <c r="M266" s="59"/>
      <c r="N266" s="59"/>
      <c r="O266" s="59"/>
      <c r="P266" s="59"/>
      <c r="Q266" s="59"/>
      <c r="R266" s="59"/>
      <c r="S266" s="59"/>
      <c r="T266" s="59"/>
      <c r="U266" s="59"/>
      <c r="V266" s="59"/>
      <c r="W266" s="59"/>
      <c r="X266" s="59"/>
      <c r="Y266" s="59"/>
      <c r="Z266" s="59"/>
      <c r="AA266" s="59"/>
      <c r="AB266" s="59"/>
      <c r="AC266" s="59"/>
    </row>
    <row r="267" spans="1:29" x14ac:dyDescent="0.35">
      <c r="A267" s="16"/>
      <c r="B267" s="21"/>
      <c r="C267" s="15"/>
      <c r="D267" s="15"/>
      <c r="E267" s="17"/>
      <c r="F267" s="57"/>
      <c r="G267" s="58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16"/>
      <c r="W267" s="16"/>
      <c r="X267" s="16"/>
      <c r="Y267" s="16"/>
      <c r="Z267" s="16"/>
      <c r="AA267" s="16"/>
      <c r="AB267" s="16"/>
      <c r="AC267" s="16"/>
    </row>
    <row r="268" spans="1:29" x14ac:dyDescent="0.35">
      <c r="A268" s="16"/>
      <c r="B268" s="21"/>
      <c r="C268" s="15"/>
      <c r="D268" s="15"/>
      <c r="E268" s="17"/>
      <c r="F268" s="57"/>
      <c r="G268" s="58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  <c r="W268" s="16"/>
      <c r="X268" s="16"/>
      <c r="Y268" s="16"/>
      <c r="Z268" s="16"/>
      <c r="AA268" s="16"/>
      <c r="AB268" s="16"/>
      <c r="AC268" s="16"/>
    </row>
    <row r="269" spans="1:29" x14ac:dyDescent="0.35">
      <c r="A269" s="16"/>
      <c r="B269" s="21"/>
      <c r="C269" s="15"/>
      <c r="D269" s="15"/>
      <c r="E269" s="17"/>
      <c r="F269" s="57"/>
      <c r="G269" s="58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  <c r="W269" s="16"/>
      <c r="X269" s="16"/>
      <c r="Y269" s="16"/>
      <c r="Z269" s="16"/>
      <c r="AA269" s="16"/>
      <c r="AB269" s="16"/>
      <c r="AC269" s="16"/>
    </row>
    <row r="270" spans="1:29" x14ac:dyDescent="0.35">
      <c r="A270" s="16"/>
      <c r="B270" s="21"/>
      <c r="C270" s="15"/>
      <c r="D270" s="15"/>
      <c r="E270" s="17"/>
      <c r="F270" s="57"/>
      <c r="G270" s="58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16"/>
      <c r="W270" s="16"/>
      <c r="X270" s="16"/>
      <c r="Y270" s="16"/>
      <c r="Z270" s="16"/>
      <c r="AA270" s="16"/>
      <c r="AB270" s="16"/>
      <c r="AC270" s="16"/>
    </row>
    <row r="271" spans="1:29" x14ac:dyDescent="0.35">
      <c r="A271" s="16"/>
      <c r="B271" s="21"/>
      <c r="C271" s="15"/>
      <c r="D271" s="15"/>
      <c r="E271" s="17"/>
      <c r="F271" s="57"/>
      <c r="G271" s="58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  <c r="W271" s="16"/>
      <c r="X271" s="16"/>
      <c r="Y271" s="16"/>
      <c r="Z271" s="16"/>
      <c r="AA271" s="16"/>
      <c r="AB271" s="16"/>
      <c r="AC271" s="16"/>
    </row>
    <row r="272" spans="1:29" x14ac:dyDescent="0.35">
      <c r="A272" s="16"/>
      <c r="B272" s="21"/>
      <c r="C272" s="15"/>
      <c r="D272" s="15"/>
      <c r="E272" s="17"/>
      <c r="F272" s="57"/>
      <c r="G272" s="58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  <c r="W272" s="16"/>
      <c r="X272" s="16"/>
      <c r="Y272" s="16"/>
      <c r="Z272" s="16"/>
      <c r="AA272" s="16"/>
      <c r="AB272" s="16"/>
      <c r="AC272" s="16"/>
    </row>
    <row r="273" spans="1:29" x14ac:dyDescent="0.35">
      <c r="A273" s="16"/>
      <c r="B273" s="21"/>
      <c r="C273" s="15"/>
      <c r="D273" s="15"/>
      <c r="E273" s="17"/>
      <c r="F273" s="57"/>
      <c r="G273" s="58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  <c r="W273" s="16"/>
      <c r="X273" s="16"/>
      <c r="Y273" s="16"/>
      <c r="Z273" s="16"/>
      <c r="AA273" s="16"/>
      <c r="AB273" s="16"/>
      <c r="AC273" s="16"/>
    </row>
    <row r="274" spans="1:29" ht="15" thickBot="1" x14ac:dyDescent="0.4">
      <c r="A274" s="16"/>
      <c r="B274" s="21"/>
      <c r="C274" s="15"/>
      <c r="D274" s="15"/>
      <c r="E274" s="17"/>
      <c r="F274" s="57"/>
      <c r="G274" s="58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16"/>
      <c r="W274" s="16"/>
      <c r="X274" s="16"/>
      <c r="Y274" s="16"/>
      <c r="Z274" s="16"/>
      <c r="AA274" s="16"/>
      <c r="AB274" s="16"/>
      <c r="AC274" s="16"/>
    </row>
    <row r="275" spans="1:29" ht="16" thickBot="1" x14ac:dyDescent="0.4">
      <c r="A275" s="75"/>
      <c r="B275" s="60"/>
      <c r="C275" s="61"/>
      <c r="D275" s="62"/>
      <c r="E275" s="63"/>
      <c r="F275" s="65"/>
      <c r="G275" s="64"/>
      <c r="H275" s="59"/>
      <c r="I275" s="59"/>
      <c r="J275" s="59"/>
      <c r="K275" s="59"/>
      <c r="L275" s="59"/>
      <c r="M275" s="59"/>
      <c r="N275" s="59"/>
      <c r="O275" s="59"/>
      <c r="P275" s="59"/>
      <c r="Q275" s="59"/>
      <c r="R275" s="59"/>
      <c r="S275" s="59"/>
      <c r="T275" s="59"/>
      <c r="U275" s="59"/>
      <c r="V275" s="59"/>
      <c r="W275" s="59"/>
      <c r="X275" s="59"/>
      <c r="Y275" s="59"/>
      <c r="Z275" s="59"/>
      <c r="AA275" s="59"/>
      <c r="AB275" s="59"/>
      <c r="AC275" s="59"/>
    </row>
    <row r="276" spans="1:29" ht="15" thickBot="1" x14ac:dyDescent="0.4"/>
    <row r="277" spans="1:29" ht="16" thickBot="1" x14ac:dyDescent="0.4">
      <c r="A277" s="75"/>
      <c r="B277" s="60"/>
      <c r="C277" s="61"/>
      <c r="D277" s="62"/>
      <c r="E277" s="63"/>
      <c r="F277" s="65"/>
      <c r="G277" s="64"/>
      <c r="H277" s="59"/>
      <c r="I277" s="59"/>
      <c r="J277" s="59"/>
      <c r="K277" s="59"/>
      <c r="L277" s="59"/>
      <c r="M277" s="59"/>
      <c r="N277" s="59"/>
      <c r="O277" s="59"/>
      <c r="P277" s="59"/>
      <c r="Q277" s="59"/>
      <c r="R277" s="59"/>
      <c r="S277" s="59"/>
      <c r="T277" s="59"/>
      <c r="U277" s="59"/>
      <c r="V277" s="59"/>
      <c r="W277" s="59"/>
      <c r="X277" s="59"/>
      <c r="Y277" s="59"/>
      <c r="Z277" s="59"/>
      <c r="AA277" s="59"/>
      <c r="AB277" s="59"/>
      <c r="AC277" s="59"/>
    </row>
    <row r="278" spans="1:29" x14ac:dyDescent="0.35">
      <c r="A278" s="2"/>
      <c r="C278" s="15"/>
      <c r="D278" s="9"/>
      <c r="E278" s="26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</row>
    <row r="279" spans="1:29" x14ac:dyDescent="0.35">
      <c r="A279" s="69"/>
      <c r="D279" s="3"/>
      <c r="E279" s="25"/>
    </row>
    <row r="280" spans="1:29" x14ac:dyDescent="0.35">
      <c r="D280" s="3"/>
      <c r="E280" s="25"/>
    </row>
    <row r="281" spans="1:29" x14ac:dyDescent="0.35">
      <c r="D281" s="3"/>
      <c r="E281" s="25"/>
    </row>
    <row r="282" spans="1:29" x14ac:dyDescent="0.35">
      <c r="D282" s="3"/>
      <c r="E282" s="25"/>
    </row>
    <row r="283" spans="1:29" x14ac:dyDescent="0.35">
      <c r="A283" s="69"/>
      <c r="D283" s="3"/>
      <c r="E283" s="25"/>
    </row>
    <row r="284" spans="1:29" x14ac:dyDescent="0.35">
      <c r="A284" s="2"/>
      <c r="C284" s="15"/>
      <c r="D284" s="9"/>
      <c r="E284" s="26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</row>
    <row r="285" spans="1:29" x14ac:dyDescent="0.35">
      <c r="A285" s="69"/>
      <c r="C285" s="4"/>
      <c r="D285" s="3"/>
      <c r="E285" s="25"/>
    </row>
    <row r="286" spans="1:29" x14ac:dyDescent="0.35">
      <c r="A286" s="69"/>
      <c r="C286" s="4"/>
      <c r="D286" s="3"/>
      <c r="E286" s="25"/>
    </row>
    <row r="287" spans="1:29" x14ac:dyDescent="0.35">
      <c r="A287" s="69"/>
    </row>
    <row r="288" spans="1:29" x14ac:dyDescent="0.35">
      <c r="A288" s="77"/>
      <c r="C288" s="22"/>
      <c r="D288" s="3"/>
      <c r="E288" s="25"/>
    </row>
    <row r="289" spans="1:29" x14ac:dyDescent="0.35">
      <c r="A289" s="77"/>
      <c r="C289" s="4"/>
      <c r="D289" s="3"/>
      <c r="E289" s="25"/>
    </row>
    <row r="290" spans="1:29" x14ac:dyDescent="0.35">
      <c r="A290" s="77"/>
      <c r="C290" s="4"/>
      <c r="D290" s="3"/>
      <c r="E290" s="25"/>
    </row>
    <row r="291" spans="1:29" x14ac:dyDescent="0.35">
      <c r="A291" s="77"/>
      <c r="C291" s="4"/>
      <c r="D291" s="3"/>
      <c r="E291" s="25"/>
    </row>
    <row r="292" spans="1:29" x14ac:dyDescent="0.35">
      <c r="A292" s="77"/>
      <c r="C292" s="4"/>
      <c r="D292" s="3"/>
      <c r="E292" s="25"/>
    </row>
    <row r="295" spans="1:29" ht="15.5" x14ac:dyDescent="0.35">
      <c r="A295" s="10"/>
      <c r="B295" s="41"/>
      <c r="C295" s="49"/>
      <c r="D295" s="42"/>
      <c r="E295" s="43"/>
      <c r="F295" s="45"/>
      <c r="G295" s="44"/>
      <c r="H295" s="40"/>
      <c r="I295" s="40"/>
      <c r="J295" s="40"/>
      <c r="K295" s="40"/>
      <c r="L295" s="40"/>
      <c r="M295" s="40"/>
      <c r="N295" s="40"/>
      <c r="O295" s="40"/>
      <c r="P295" s="40"/>
      <c r="Q295" s="40"/>
      <c r="R295" s="40"/>
      <c r="S295" s="40"/>
      <c r="T295" s="40"/>
      <c r="U295" s="40"/>
      <c r="V295" s="40"/>
      <c r="W295" s="40"/>
      <c r="X295" s="40"/>
      <c r="Y295" s="40"/>
      <c r="Z295" s="40"/>
      <c r="AA295" s="40"/>
      <c r="AB295" s="40"/>
      <c r="AC295" s="40"/>
    </row>
    <row r="296" spans="1:29" ht="15" thickBot="1" x14ac:dyDescent="0.4"/>
    <row r="297" spans="1:29" ht="16" thickBot="1" x14ac:dyDescent="0.4">
      <c r="A297" s="75"/>
      <c r="B297" s="60"/>
      <c r="C297" s="61"/>
      <c r="D297" s="62"/>
      <c r="E297" s="63"/>
      <c r="F297" s="65"/>
      <c r="G297" s="64"/>
      <c r="H297" s="59"/>
      <c r="I297" s="59"/>
      <c r="J297" s="59"/>
      <c r="K297" s="59"/>
      <c r="L297" s="59"/>
      <c r="M297" s="59"/>
      <c r="N297" s="59"/>
      <c r="O297" s="59"/>
      <c r="P297" s="59"/>
      <c r="Q297" s="59"/>
      <c r="R297" s="59"/>
      <c r="S297" s="59"/>
      <c r="T297" s="59"/>
      <c r="U297" s="59"/>
      <c r="V297" s="59"/>
      <c r="W297" s="59"/>
      <c r="X297" s="59"/>
      <c r="Y297" s="59"/>
      <c r="Z297" s="59"/>
      <c r="AA297" s="59"/>
      <c r="AB297" s="59"/>
      <c r="AC297" s="59"/>
    </row>
    <row r="298" spans="1:29" x14ac:dyDescent="0.35">
      <c r="A298" s="69"/>
      <c r="C298" s="15"/>
    </row>
    <row r="299" spans="1:29" x14ac:dyDescent="0.35">
      <c r="A299" s="70"/>
      <c r="C299" s="7"/>
      <c r="D299" s="3"/>
      <c r="E299" s="25"/>
    </row>
    <row r="300" spans="1:29" x14ac:dyDescent="0.35">
      <c r="A300" s="78"/>
      <c r="B300" s="46"/>
      <c r="C300" s="47"/>
      <c r="D300" s="3"/>
      <c r="E300" s="25"/>
    </row>
    <row r="301" spans="1:29" x14ac:dyDescent="0.35">
      <c r="A301" s="78"/>
      <c r="B301" s="46"/>
      <c r="C301" s="47"/>
      <c r="D301" s="3"/>
      <c r="E301" s="25"/>
    </row>
    <row r="302" spans="1:29" x14ac:dyDescent="0.35">
      <c r="A302" s="69"/>
    </row>
    <row r="303" spans="1:29" x14ac:dyDescent="0.35">
      <c r="A303" s="69"/>
      <c r="C303" s="48"/>
    </row>
    <row r="304" spans="1:29" x14ac:dyDescent="0.35">
      <c r="A304" s="69"/>
      <c r="C304" s="48"/>
    </row>
    <row r="306" spans="1:29" ht="15.5" x14ac:dyDescent="0.35">
      <c r="A306" s="10"/>
      <c r="B306" s="41"/>
      <c r="C306" s="49"/>
      <c r="D306" s="42"/>
      <c r="E306" s="43"/>
      <c r="F306" s="45"/>
      <c r="G306" s="44"/>
      <c r="H306" s="40"/>
      <c r="I306" s="40"/>
      <c r="J306" s="40"/>
      <c r="K306" s="40"/>
      <c r="L306" s="40"/>
      <c r="M306" s="40"/>
      <c r="N306" s="40"/>
      <c r="O306" s="40"/>
      <c r="P306" s="40"/>
      <c r="Q306" s="40"/>
      <c r="R306" s="40"/>
      <c r="S306" s="40"/>
      <c r="T306" s="40"/>
      <c r="U306" s="40"/>
      <c r="V306" s="40"/>
      <c r="W306" s="40"/>
      <c r="X306" s="40"/>
      <c r="Y306" s="40"/>
      <c r="Z306" s="40"/>
      <c r="AA306" s="40"/>
      <c r="AB306" s="40"/>
      <c r="AC306" s="40"/>
    </row>
    <row r="307" spans="1:29" x14ac:dyDescent="0.35">
      <c r="A307" s="69"/>
    </row>
    <row r="308" spans="1:29" ht="15" thickBot="1" x14ac:dyDescent="0.4"/>
    <row r="309" spans="1:29" ht="16" thickBot="1" x14ac:dyDescent="0.4">
      <c r="A309" s="75"/>
      <c r="B309" s="60"/>
      <c r="C309" s="61"/>
      <c r="D309" s="62"/>
      <c r="E309" s="63"/>
      <c r="F309" s="65"/>
      <c r="G309" s="64"/>
      <c r="H309" s="59"/>
      <c r="I309" s="59"/>
      <c r="J309" s="59"/>
      <c r="K309" s="59"/>
      <c r="L309" s="59"/>
      <c r="M309" s="59"/>
      <c r="N309" s="59"/>
      <c r="O309" s="59"/>
      <c r="P309" s="59"/>
      <c r="Q309" s="59"/>
      <c r="R309" s="59"/>
      <c r="S309" s="59"/>
      <c r="T309" s="59"/>
      <c r="U309" s="59"/>
      <c r="V309" s="59"/>
      <c r="W309" s="59"/>
      <c r="X309" s="59"/>
      <c r="Y309" s="59"/>
      <c r="Z309" s="59"/>
      <c r="AA309" s="59"/>
      <c r="AB309" s="59"/>
      <c r="AC309" s="59"/>
    </row>
    <row r="310" spans="1:29" x14ac:dyDescent="0.35">
      <c r="A310" s="2"/>
      <c r="C310" s="15"/>
      <c r="D310" s="9"/>
      <c r="E310" s="26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</row>
    <row r="311" spans="1:29" x14ac:dyDescent="0.35">
      <c r="A311" s="70"/>
      <c r="C311" s="4"/>
      <c r="D311" s="3"/>
      <c r="E311" s="25"/>
    </row>
    <row r="312" spans="1:29" x14ac:dyDescent="0.35">
      <c r="C312" s="4"/>
      <c r="D312" s="3"/>
      <c r="E312" s="25"/>
    </row>
    <row r="313" spans="1:29" x14ac:dyDescent="0.35">
      <c r="A313" s="70"/>
      <c r="C313" s="4"/>
      <c r="D313" s="3"/>
      <c r="E313" s="25"/>
    </row>
    <row r="314" spans="1:29" x14ac:dyDescent="0.35">
      <c r="C314" s="15"/>
      <c r="D314" s="3"/>
      <c r="E314" s="25"/>
    </row>
    <row r="315" spans="1:29" x14ac:dyDescent="0.35">
      <c r="A315" s="70"/>
      <c r="D315" s="3"/>
      <c r="E315" s="25"/>
    </row>
    <row r="316" spans="1:29" x14ac:dyDescent="0.35">
      <c r="A316" s="70"/>
      <c r="D316" s="3"/>
      <c r="E316" s="25"/>
    </row>
    <row r="318" spans="1:29" ht="15.5" x14ac:dyDescent="0.35">
      <c r="A318" s="10"/>
      <c r="B318" s="41"/>
      <c r="C318" s="49"/>
      <c r="D318" s="42"/>
      <c r="E318" s="43"/>
      <c r="F318" s="45"/>
      <c r="G318" s="44"/>
      <c r="H318" s="40"/>
      <c r="I318" s="40"/>
      <c r="J318" s="40"/>
      <c r="K318" s="40"/>
      <c r="L318" s="40"/>
      <c r="M318" s="40"/>
      <c r="N318" s="40"/>
      <c r="O318" s="40"/>
      <c r="P318" s="40"/>
      <c r="Q318" s="40"/>
      <c r="R318" s="40"/>
      <c r="S318" s="40"/>
      <c r="T318" s="40"/>
      <c r="U318" s="40"/>
      <c r="V318" s="40"/>
      <c r="W318" s="40"/>
      <c r="X318" s="40"/>
      <c r="Y318" s="40"/>
      <c r="Z318" s="40"/>
      <c r="AA318" s="40"/>
      <c r="AB318" s="40"/>
      <c r="AC318" s="40"/>
    </row>
  </sheetData>
  <sheetProtection formatCells="0" formatColumns="0" formatRows="0" insertColumns="0" insertRows="0" insertHyperlinks="0" deleteColumns="0" deleteRows="0" sort="0" autoFilter="0" pivotTables="0"/>
  <mergeCells count="10">
    <mergeCell ref="A251:A252"/>
    <mergeCell ref="A300:A301"/>
    <mergeCell ref="F2:G3"/>
    <mergeCell ref="F4:F6"/>
    <mergeCell ref="G4:G6"/>
    <mergeCell ref="B4:B6"/>
    <mergeCell ref="C4:C6"/>
    <mergeCell ref="D4:D6"/>
    <mergeCell ref="E4:E6"/>
    <mergeCell ref="B2:C3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73" fitToHeight="0" orientation="portrait" r:id="rId1"/>
  <headerFooter alignWithMargins="0">
    <oddHeader>&amp;CDCE - ABORDS PISCINE - DETAIL QUANTITATIF ESTIMATIF - LOT 2</oddHeader>
    <oddFooter>&amp;LEXIT-INGEROP-ON-TECHNI'CITE&amp;R&amp;P/&amp;N</oddFooter>
  </headerFooter>
  <rowBreaks count="3" manualBreakCount="3">
    <brk id="29" min="1" max="15" man="1"/>
    <brk id="77" min="1" max="15" man="1"/>
    <brk id="111" min="1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2</vt:lpstr>
      <vt:lpstr>'LOT 2'!Impression_des_titres</vt:lpstr>
      <vt:lpstr>'LOT 2'!Zone_d_impression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FrÃ©dÃ©ric DUHART</dc:creator>
  <cp:lastModifiedBy>Claire FAURE</cp:lastModifiedBy>
  <cp:lastPrinted>2026-02-19T17:29:54Z</cp:lastPrinted>
  <dcterms:created xsi:type="dcterms:W3CDTF">2012-02-09T15:40:36Z</dcterms:created>
  <dcterms:modified xsi:type="dcterms:W3CDTF">2026-02-19T17:30:15Z</dcterms:modified>
</cp:coreProperties>
</file>